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CB0\share\長崎森林・山村協対策議会\令和4年度\協議会内部\6.様式集\実績報告書\記入例\"/>
    </mc:Choice>
  </mc:AlternateContent>
  <bookViews>
    <workbookView xWindow="-120" yWindow="-120" windowWidth="20730" windowHeight="11160" tabRatio="766" activeTab="1"/>
  </bookViews>
  <sheets>
    <sheet name="全体" sheetId="101" r:id="rId1"/>
    <sheet name="賃金支給台帳 (活動推進費)" sheetId="106" r:id="rId2"/>
    <sheet name="賃金支給台帳（里山林保全）" sheetId="103" r:id="rId3"/>
    <sheet name="賃金支給台帳（竹林整備）" sheetId="105" r:id="rId4"/>
    <sheet name="賃金支給台帳（関係人口)" sheetId="107" r:id="rId5"/>
  </sheets>
  <definedNames>
    <definedName name="_xlnm.Print_Area" localSheetId="0">全体!$A$1:$S$55</definedName>
    <definedName name="_xlnm.Print_Area" localSheetId="1">'賃金支給台帳 (活動推進費)'!$A$1:$P$54</definedName>
    <definedName name="_xlnm.Print_Area" localSheetId="4">'賃金支給台帳（関係人口)'!$A$1:$P$54</definedName>
    <definedName name="_xlnm.Print_Area" localSheetId="3">'賃金支給台帳（竹林整備）'!$A$1:$P$54</definedName>
    <definedName name="_xlnm.Print_Area" localSheetId="2">'賃金支給台帳（里山林保全）'!$A$1:$P$54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07" l="1"/>
  <c r="E16" i="107"/>
  <c r="E13" i="107"/>
  <c r="E53" i="107" s="1"/>
  <c r="F10" i="107"/>
  <c r="N8" i="107" s="1"/>
  <c r="E10" i="107"/>
  <c r="D10" i="107"/>
  <c r="M54" i="107"/>
  <c r="L54" i="107"/>
  <c r="K54" i="107"/>
  <c r="J54" i="107"/>
  <c r="I54" i="107"/>
  <c r="H54" i="107"/>
  <c r="G54" i="107"/>
  <c r="F54" i="107"/>
  <c r="E54" i="107"/>
  <c r="D54" i="107"/>
  <c r="N54" i="107" s="1"/>
  <c r="M53" i="107"/>
  <c r="L53" i="107"/>
  <c r="K53" i="107"/>
  <c r="J53" i="107"/>
  <c r="I53" i="107"/>
  <c r="H53" i="107"/>
  <c r="G53" i="107"/>
  <c r="F53" i="107"/>
  <c r="D53" i="107"/>
  <c r="M52" i="107"/>
  <c r="L52" i="107"/>
  <c r="K52" i="107"/>
  <c r="J52" i="107"/>
  <c r="I52" i="107"/>
  <c r="H52" i="107"/>
  <c r="G52" i="107"/>
  <c r="F52" i="107"/>
  <c r="E52" i="107"/>
  <c r="D52" i="107"/>
  <c r="N50" i="107" s="1"/>
  <c r="M49" i="107"/>
  <c r="L49" i="107"/>
  <c r="K49" i="107"/>
  <c r="J49" i="107"/>
  <c r="I49" i="107"/>
  <c r="H49" i="107"/>
  <c r="G49" i="107"/>
  <c r="N47" i="107" s="1"/>
  <c r="F49" i="107"/>
  <c r="E49" i="107"/>
  <c r="D49" i="107"/>
  <c r="M46" i="107"/>
  <c r="L46" i="107"/>
  <c r="K46" i="107"/>
  <c r="J46" i="107"/>
  <c r="I46" i="107"/>
  <c r="H46" i="107"/>
  <c r="G46" i="107"/>
  <c r="F46" i="107"/>
  <c r="N44" i="107" s="1"/>
  <c r="E46" i="107"/>
  <c r="D46" i="107"/>
  <c r="M43" i="107"/>
  <c r="L43" i="107"/>
  <c r="K43" i="107"/>
  <c r="J43" i="107"/>
  <c r="I43" i="107"/>
  <c r="H43" i="107"/>
  <c r="G43" i="107"/>
  <c r="F43" i="107"/>
  <c r="E43" i="107"/>
  <c r="D43" i="107"/>
  <c r="N41" i="107" s="1"/>
  <c r="M40" i="107"/>
  <c r="L40" i="107"/>
  <c r="K40" i="107"/>
  <c r="J40" i="107"/>
  <c r="I40" i="107"/>
  <c r="H40" i="107"/>
  <c r="G40" i="107"/>
  <c r="F40" i="107"/>
  <c r="E40" i="107"/>
  <c r="D40" i="107"/>
  <c r="N38" i="107" s="1"/>
  <c r="N35" i="107"/>
  <c r="N32" i="107"/>
  <c r="N29" i="107"/>
  <c r="N26" i="107"/>
  <c r="N23" i="107"/>
  <c r="N20" i="107"/>
  <c r="N17" i="107"/>
  <c r="N14" i="107"/>
  <c r="N11" i="107"/>
  <c r="D19" i="103"/>
  <c r="E16" i="103"/>
  <c r="D16" i="103"/>
  <c r="E13" i="103"/>
  <c r="E10" i="103"/>
  <c r="D10" i="103"/>
  <c r="M17" i="101"/>
  <c r="N17" i="101"/>
  <c r="M20" i="101"/>
  <c r="N14" i="101"/>
  <c r="N11" i="101"/>
  <c r="M11" i="101"/>
  <c r="L55" i="101"/>
  <c r="M55" i="101"/>
  <c r="N55" i="101"/>
  <c r="O20" i="101"/>
  <c r="O11" i="101"/>
  <c r="K11" i="101"/>
  <c r="K54" i="101" s="1"/>
  <c r="K55" i="101"/>
  <c r="J55" i="101"/>
  <c r="I23" i="101"/>
  <c r="J17" i="101"/>
  <c r="J11" i="101"/>
  <c r="K53" i="101"/>
  <c r="K50" i="101"/>
  <c r="K47" i="101"/>
  <c r="K44" i="101"/>
  <c r="K41" i="101"/>
  <c r="I11" i="101"/>
  <c r="N53" i="107" l="1"/>
  <c r="L26" i="101"/>
  <c r="L11" i="101"/>
  <c r="J14" i="101"/>
  <c r="H17" i="101" l="1"/>
  <c r="H14" i="101"/>
  <c r="H11" i="101"/>
  <c r="G14" i="101"/>
  <c r="G20" i="101"/>
  <c r="G11" i="101"/>
  <c r="F26" i="101"/>
  <c r="F23" i="101"/>
  <c r="F20" i="101"/>
  <c r="F17" i="101"/>
  <c r="F14" i="101"/>
  <c r="F11" i="101"/>
  <c r="E23" i="101"/>
  <c r="E20" i="101"/>
  <c r="E11" i="101"/>
  <c r="D26" i="101"/>
  <c r="D23" i="101"/>
  <c r="D20" i="101"/>
  <c r="D17" i="101"/>
  <c r="D14" i="101"/>
  <c r="D11" i="101"/>
  <c r="M54" i="101"/>
  <c r="M53" i="101"/>
  <c r="M50" i="101"/>
  <c r="M47" i="101"/>
  <c r="M44" i="101"/>
  <c r="M41" i="101"/>
  <c r="L54" i="101"/>
  <c r="L53" i="101"/>
  <c r="L50" i="101"/>
  <c r="L47" i="101"/>
  <c r="L44" i="101"/>
  <c r="L41" i="101"/>
  <c r="J54" i="101"/>
  <c r="J53" i="101"/>
  <c r="J50" i="101"/>
  <c r="J47" i="101"/>
  <c r="J44" i="101"/>
  <c r="J41" i="101"/>
  <c r="M54" i="106" l="1"/>
  <c r="L54" i="106"/>
  <c r="K54" i="106"/>
  <c r="J54" i="106"/>
  <c r="I54" i="106"/>
  <c r="H54" i="106"/>
  <c r="G54" i="106"/>
  <c r="F54" i="106"/>
  <c r="E54" i="106"/>
  <c r="D54" i="106"/>
  <c r="M53" i="106"/>
  <c r="L53" i="106"/>
  <c r="K53" i="106"/>
  <c r="J53" i="106"/>
  <c r="I53" i="106"/>
  <c r="H53" i="106"/>
  <c r="G53" i="106"/>
  <c r="F53" i="106"/>
  <c r="E53" i="106"/>
  <c r="D53" i="106"/>
  <c r="M52" i="106"/>
  <c r="L52" i="106"/>
  <c r="K52" i="106"/>
  <c r="J52" i="106"/>
  <c r="I52" i="106"/>
  <c r="H52" i="106"/>
  <c r="G52" i="106"/>
  <c r="F52" i="106"/>
  <c r="N50" i="106" s="1"/>
  <c r="E52" i="106"/>
  <c r="D52" i="106"/>
  <c r="M49" i="106"/>
  <c r="L49" i="106"/>
  <c r="K49" i="106"/>
  <c r="J49" i="106"/>
  <c r="I49" i="106"/>
  <c r="H49" i="106"/>
  <c r="G49" i="106"/>
  <c r="F49" i="106"/>
  <c r="E49" i="106"/>
  <c r="N47" i="106" s="1"/>
  <c r="D49" i="106"/>
  <c r="M46" i="106"/>
  <c r="L46" i="106"/>
  <c r="K46" i="106"/>
  <c r="J46" i="106"/>
  <c r="I46" i="106"/>
  <c r="H46" i="106"/>
  <c r="G46" i="106"/>
  <c r="F46" i="106"/>
  <c r="E46" i="106"/>
  <c r="D46" i="106"/>
  <c r="M43" i="106"/>
  <c r="L43" i="106"/>
  <c r="K43" i="106"/>
  <c r="J43" i="106"/>
  <c r="I43" i="106"/>
  <c r="H43" i="106"/>
  <c r="G43" i="106"/>
  <c r="F43" i="106"/>
  <c r="E43" i="106"/>
  <c r="D43" i="106"/>
  <c r="M40" i="106"/>
  <c r="L40" i="106"/>
  <c r="K40" i="106"/>
  <c r="N38" i="106" s="1"/>
  <c r="J40" i="106"/>
  <c r="I40" i="106"/>
  <c r="H40" i="106"/>
  <c r="G40" i="106"/>
  <c r="F40" i="106"/>
  <c r="E40" i="106"/>
  <c r="D40" i="106"/>
  <c r="N35" i="106"/>
  <c r="N32" i="106"/>
  <c r="N29" i="106"/>
  <c r="N26" i="106"/>
  <c r="N23" i="106"/>
  <c r="N20" i="106"/>
  <c r="N17" i="106"/>
  <c r="N14" i="106"/>
  <c r="N11" i="106"/>
  <c r="N8" i="106"/>
  <c r="M54" i="105"/>
  <c r="L54" i="105"/>
  <c r="K54" i="105"/>
  <c r="J54" i="105"/>
  <c r="I54" i="105"/>
  <c r="H54" i="105"/>
  <c r="G54" i="105"/>
  <c r="F54" i="105"/>
  <c r="E54" i="105"/>
  <c r="D54" i="105"/>
  <c r="M53" i="105"/>
  <c r="L53" i="105"/>
  <c r="K53" i="105"/>
  <c r="J53" i="105"/>
  <c r="I53" i="105"/>
  <c r="H53" i="105"/>
  <c r="G53" i="105"/>
  <c r="F53" i="105"/>
  <c r="E53" i="105"/>
  <c r="D53" i="105"/>
  <c r="M52" i="105"/>
  <c r="L52" i="105"/>
  <c r="K52" i="105"/>
  <c r="J52" i="105"/>
  <c r="I52" i="105"/>
  <c r="H52" i="105"/>
  <c r="G52" i="105"/>
  <c r="F52" i="105"/>
  <c r="E52" i="105"/>
  <c r="D52" i="105"/>
  <c r="N50" i="105"/>
  <c r="M49" i="105"/>
  <c r="L49" i="105"/>
  <c r="K49" i="105"/>
  <c r="J49" i="105"/>
  <c r="I49" i="105"/>
  <c r="H49" i="105"/>
  <c r="G49" i="105"/>
  <c r="F49" i="105"/>
  <c r="N47" i="105" s="1"/>
  <c r="E49" i="105"/>
  <c r="D49" i="105"/>
  <c r="M46" i="105"/>
  <c r="L46" i="105"/>
  <c r="K46" i="105"/>
  <c r="J46" i="105"/>
  <c r="I46" i="105"/>
  <c r="H46" i="105"/>
  <c r="G46" i="105"/>
  <c r="F46" i="105"/>
  <c r="E46" i="105"/>
  <c r="N44" i="105" s="1"/>
  <c r="D46" i="105"/>
  <c r="M43" i="105"/>
  <c r="L43" i="105"/>
  <c r="K43" i="105"/>
  <c r="J43" i="105"/>
  <c r="I43" i="105"/>
  <c r="H43" i="105"/>
  <c r="G43" i="105"/>
  <c r="F43" i="105"/>
  <c r="E43" i="105"/>
  <c r="D43" i="105"/>
  <c r="N41" i="105" s="1"/>
  <c r="M40" i="105"/>
  <c r="L40" i="105"/>
  <c r="K40" i="105"/>
  <c r="J40" i="105"/>
  <c r="I40" i="105"/>
  <c r="H40" i="105"/>
  <c r="G40" i="105"/>
  <c r="F40" i="105"/>
  <c r="E40" i="105"/>
  <c r="D40" i="105"/>
  <c r="N38" i="105"/>
  <c r="N35" i="105"/>
  <c r="N32" i="105"/>
  <c r="N29" i="105"/>
  <c r="N26" i="105"/>
  <c r="N23" i="105"/>
  <c r="N20" i="105"/>
  <c r="N17" i="105"/>
  <c r="N14" i="105"/>
  <c r="N11" i="105"/>
  <c r="N8" i="105"/>
  <c r="N53" i="105" l="1"/>
  <c r="N44" i="106"/>
  <c r="N41" i="106"/>
  <c r="N54" i="106"/>
  <c r="N54" i="105"/>
  <c r="N53" i="106"/>
  <c r="Q9" i="101"/>
  <c r="N50" i="103"/>
  <c r="N47" i="103"/>
  <c r="N44" i="103"/>
  <c r="N41" i="103"/>
  <c r="N38" i="103"/>
  <c r="N35" i="103"/>
  <c r="N32" i="103"/>
  <c r="N29" i="103"/>
  <c r="N26" i="103"/>
  <c r="N23" i="103"/>
  <c r="N20" i="103"/>
  <c r="N17" i="103"/>
  <c r="N14" i="103"/>
  <c r="N11" i="103"/>
  <c r="N8" i="103"/>
  <c r="Q36" i="101"/>
  <c r="Q27" i="101"/>
  <c r="Q30" i="101"/>
  <c r="Q33" i="101"/>
  <c r="Q24" i="101"/>
  <c r="Q12" i="101"/>
  <c r="Q15" i="101"/>
  <c r="Q18" i="101"/>
  <c r="Q21" i="101"/>
  <c r="L53" i="103"/>
  <c r="N53" i="103" l="1"/>
  <c r="M54" i="103"/>
  <c r="L54" i="103"/>
  <c r="K54" i="103"/>
  <c r="J54" i="103"/>
  <c r="I54" i="103"/>
  <c r="H54" i="103"/>
  <c r="G54" i="103"/>
  <c r="F54" i="103"/>
  <c r="E54" i="103"/>
  <c r="D54" i="103"/>
  <c r="N54" i="103" s="1"/>
  <c r="M53" i="103"/>
  <c r="K53" i="103"/>
  <c r="J53" i="103"/>
  <c r="I53" i="103"/>
  <c r="H53" i="103"/>
  <c r="G53" i="103"/>
  <c r="F53" i="103"/>
  <c r="E53" i="103"/>
  <c r="D53" i="103"/>
  <c r="M52" i="103"/>
  <c r="L52" i="103"/>
  <c r="K52" i="103"/>
  <c r="J52" i="103"/>
  <c r="I52" i="103"/>
  <c r="H52" i="103"/>
  <c r="G52" i="103"/>
  <c r="F52" i="103"/>
  <c r="E52" i="103"/>
  <c r="D52" i="103"/>
  <c r="M49" i="103"/>
  <c r="L49" i="103"/>
  <c r="K49" i="103"/>
  <c r="J49" i="103"/>
  <c r="I49" i="103"/>
  <c r="H49" i="103"/>
  <c r="G49" i="103"/>
  <c r="F49" i="103"/>
  <c r="E49" i="103"/>
  <c r="D49" i="103"/>
  <c r="M46" i="103"/>
  <c r="L46" i="103"/>
  <c r="K46" i="103"/>
  <c r="J46" i="103"/>
  <c r="I46" i="103"/>
  <c r="H46" i="103"/>
  <c r="G46" i="103"/>
  <c r="F46" i="103"/>
  <c r="E46" i="103"/>
  <c r="D46" i="103"/>
  <c r="M43" i="103"/>
  <c r="L43" i="103"/>
  <c r="K43" i="103"/>
  <c r="J43" i="103"/>
  <c r="I43" i="103"/>
  <c r="H43" i="103"/>
  <c r="G43" i="103"/>
  <c r="F43" i="103"/>
  <c r="E43" i="103"/>
  <c r="D43" i="103"/>
  <c r="M40" i="103"/>
  <c r="L40" i="103"/>
  <c r="K40" i="103"/>
  <c r="J40" i="103"/>
  <c r="I40" i="103"/>
  <c r="H40" i="103"/>
  <c r="G40" i="103"/>
  <c r="F40" i="103"/>
  <c r="E40" i="103"/>
  <c r="D40" i="103"/>
  <c r="D54" i="101"/>
  <c r="E55" i="101" l="1"/>
  <c r="F55" i="101"/>
  <c r="G55" i="101"/>
  <c r="H55" i="101"/>
  <c r="I55" i="101"/>
  <c r="O55" i="101"/>
  <c r="P55" i="101"/>
  <c r="D55" i="101"/>
  <c r="E54" i="101"/>
  <c r="F54" i="101"/>
  <c r="G54" i="101"/>
  <c r="H54" i="101"/>
  <c r="I54" i="101"/>
  <c r="N54" i="101"/>
  <c r="O54" i="101"/>
  <c r="P54" i="101"/>
  <c r="I53" i="101"/>
  <c r="I50" i="101"/>
  <c r="I47" i="101"/>
  <c r="I44" i="101"/>
  <c r="I41" i="101"/>
  <c r="G53" i="101"/>
  <c r="G50" i="101"/>
  <c r="G47" i="101"/>
  <c r="G44" i="101"/>
  <c r="G41" i="101"/>
  <c r="H53" i="101"/>
  <c r="H50" i="101"/>
  <c r="H47" i="101"/>
  <c r="H44" i="101"/>
  <c r="H41" i="101"/>
  <c r="Q55" i="101" l="1"/>
  <c r="D41" i="101"/>
  <c r="E41" i="101"/>
  <c r="F41" i="101"/>
  <c r="N41" i="101"/>
  <c r="O41" i="101"/>
  <c r="P41" i="101"/>
  <c r="D44" i="101"/>
  <c r="E44" i="101"/>
  <c r="F44" i="101"/>
  <c r="N44" i="101"/>
  <c r="O44" i="101"/>
  <c r="P44" i="101"/>
  <c r="D47" i="101"/>
  <c r="E47" i="101"/>
  <c r="F47" i="101"/>
  <c r="N47" i="101"/>
  <c r="O47" i="101"/>
  <c r="P47" i="101"/>
  <c r="D50" i="101"/>
  <c r="E50" i="101"/>
  <c r="F50" i="101"/>
  <c r="N50" i="101"/>
  <c r="O50" i="101"/>
  <c r="P50" i="101"/>
  <c r="D53" i="101"/>
  <c r="E53" i="101"/>
  <c r="F53" i="101"/>
  <c r="N53" i="101"/>
  <c r="O53" i="101"/>
  <c r="P53" i="101"/>
  <c r="Q42" i="101" l="1"/>
  <c r="Q51" i="101"/>
  <c r="Q39" i="101"/>
  <c r="Q48" i="101"/>
  <c r="Q45" i="101"/>
  <c r="Q54" i="101" l="1"/>
</calcChain>
</file>

<file path=xl/sharedStrings.xml><?xml version="1.0" encoding="utf-8"?>
<sst xmlns="http://schemas.openxmlformats.org/spreadsheetml/2006/main" count="400" uniqueCount="64">
  <si>
    <t>作業時間</t>
    <rPh sb="0" eb="2">
      <t>サギョウ</t>
    </rPh>
    <rPh sb="2" eb="4">
      <t>ジカン</t>
    </rPh>
    <phoneticPr fontId="1"/>
  </si>
  <si>
    <t>支給額（円）</t>
    <rPh sb="0" eb="2">
      <t>シキュウ</t>
    </rPh>
    <rPh sb="2" eb="3">
      <t>ガク</t>
    </rPh>
    <rPh sb="4" eb="5">
      <t>エン</t>
    </rPh>
    <phoneticPr fontId="1"/>
  </si>
  <si>
    <t>作業従事者賃金支給台帳</t>
    <rPh sb="0" eb="2">
      <t>サギョウ</t>
    </rPh>
    <rPh sb="2" eb="4">
      <t>ジュウジ</t>
    </rPh>
    <rPh sb="4" eb="5">
      <t>シャ</t>
    </rPh>
    <rPh sb="5" eb="7">
      <t>チンギン</t>
    </rPh>
    <rPh sb="7" eb="9">
      <t>シキュウ</t>
    </rPh>
    <rPh sb="9" eb="11">
      <t>ダイチョウ</t>
    </rPh>
    <phoneticPr fontId="1"/>
  </si>
  <si>
    <t>　氏　名</t>
    <rPh sb="1" eb="2">
      <t>シ</t>
    </rPh>
    <rPh sb="3" eb="4">
      <t>メイ</t>
    </rPh>
    <phoneticPr fontId="1"/>
  </si>
  <si>
    <t>日給</t>
    <rPh sb="0" eb="2">
      <t>ニッキュウ</t>
    </rPh>
    <phoneticPr fontId="1"/>
  </si>
  <si>
    <t>計</t>
    <rPh sb="0" eb="1">
      <t>ケイ</t>
    </rPh>
    <phoneticPr fontId="1"/>
  </si>
  <si>
    <t>実働時間</t>
    <rPh sb="0" eb="1">
      <t>ジツ</t>
    </rPh>
    <rPh sb="1" eb="2">
      <t>ドウ</t>
    </rPh>
    <rPh sb="2" eb="4">
      <t>ジカン</t>
    </rPh>
    <phoneticPr fontId="1"/>
  </si>
  <si>
    <t>作業日</t>
    <rPh sb="0" eb="2">
      <t>サギョウ</t>
    </rPh>
    <rPh sb="2" eb="3">
      <t>ヒ</t>
    </rPh>
    <phoneticPr fontId="1"/>
  </si>
  <si>
    <t>領収印</t>
    <rPh sb="0" eb="2">
      <t>リョウシュウ</t>
    </rPh>
    <rPh sb="2" eb="3">
      <t>イン</t>
    </rPh>
    <phoneticPr fontId="1"/>
  </si>
  <si>
    <t>時間単価</t>
    <rPh sb="0" eb="2">
      <t>ジカン</t>
    </rPh>
    <rPh sb="2" eb="4">
      <t>タンカ</t>
    </rPh>
    <phoneticPr fontId="1"/>
  </si>
  <si>
    <t>普通作業</t>
    <rPh sb="0" eb="2">
      <t>フツウ</t>
    </rPh>
    <rPh sb="2" eb="4">
      <t>サギョウ</t>
    </rPh>
    <phoneticPr fontId="1"/>
  </si>
  <si>
    <t>機械作業</t>
    <rPh sb="0" eb="2">
      <t>キカイ</t>
    </rPh>
    <rPh sb="2" eb="4">
      <t>サギョウ</t>
    </rPh>
    <phoneticPr fontId="1"/>
  </si>
  <si>
    <t>円/時間</t>
    <rPh sb="0" eb="1">
      <t>エン</t>
    </rPh>
    <rPh sb="2" eb="4">
      <t>ジカン</t>
    </rPh>
    <phoneticPr fontId="1"/>
  </si>
  <si>
    <t>活動タイプ</t>
    <rPh sb="0" eb="2">
      <t>カツドウ</t>
    </rPh>
    <phoneticPr fontId="1"/>
  </si>
  <si>
    <t>名</t>
    <rPh sb="0" eb="1">
      <t>メイ</t>
    </rPh>
    <phoneticPr fontId="1"/>
  </si>
  <si>
    <t>【令和４年度　森林・山村多面的機能発揮対策交付金】</t>
    <rPh sb="1" eb="3">
      <t>レイワ</t>
    </rPh>
    <rPh sb="4" eb="6">
      <t>ネンド</t>
    </rPh>
    <rPh sb="5" eb="6">
      <t>ド</t>
    </rPh>
    <rPh sb="7" eb="9">
      <t>シンリン</t>
    </rPh>
    <rPh sb="10" eb="12">
      <t>サンソン</t>
    </rPh>
    <rPh sb="12" eb="14">
      <t>タメン</t>
    </rPh>
    <rPh sb="14" eb="15">
      <t>テキ</t>
    </rPh>
    <rPh sb="15" eb="17">
      <t>キノウ</t>
    </rPh>
    <rPh sb="17" eb="19">
      <t>ハッキ</t>
    </rPh>
    <rPh sb="19" eb="21">
      <t>タイサク</t>
    </rPh>
    <rPh sb="21" eb="24">
      <t>コウフキン</t>
    </rPh>
    <phoneticPr fontId="1"/>
  </si>
  <si>
    <t>活動組織名：</t>
    <rPh sb="0" eb="4">
      <t>カツドウソシキ</t>
    </rPh>
    <rPh sb="4" eb="5">
      <t>メイ</t>
    </rPh>
    <phoneticPr fontId="1"/>
  </si>
  <si>
    <t>領収書番号：</t>
    <rPh sb="0" eb="3">
      <t>リョウシュウショ</t>
    </rPh>
    <rPh sb="3" eb="5">
      <t>バンゴウ</t>
    </rPh>
    <phoneticPr fontId="1"/>
  </si>
  <si>
    <t>活動人数</t>
    <rPh sb="0" eb="2">
      <t>カツドウ</t>
    </rPh>
    <rPh sb="2" eb="4">
      <t>ニンズウ</t>
    </rPh>
    <phoneticPr fontId="1"/>
  </si>
  <si>
    <t>活動タイプ：</t>
    <rPh sb="0" eb="2">
      <t>カツドウ</t>
    </rPh>
    <phoneticPr fontId="1"/>
  </si>
  <si>
    <t>支払日：</t>
    <rPh sb="0" eb="3">
      <t>シハライビ</t>
    </rPh>
    <phoneticPr fontId="1"/>
  </si>
  <si>
    <t>令和　　年　　月　　日</t>
  </si>
  <si>
    <t>森林　太郎</t>
    <rPh sb="0" eb="2">
      <t>シンリン</t>
    </rPh>
    <rPh sb="3" eb="5">
      <t>タロウ</t>
    </rPh>
    <phoneticPr fontId="1"/>
  </si>
  <si>
    <t>森林　一郎</t>
    <rPh sb="0" eb="2">
      <t>シンリン</t>
    </rPh>
    <rPh sb="3" eb="5">
      <t>イチロウ</t>
    </rPh>
    <phoneticPr fontId="1"/>
  </si>
  <si>
    <t>森林　花子</t>
    <rPh sb="0" eb="2">
      <t>シンリン</t>
    </rPh>
    <rPh sb="3" eb="5">
      <t>ハナコ</t>
    </rPh>
    <phoneticPr fontId="1"/>
  </si>
  <si>
    <t>竹林　茂雄</t>
    <rPh sb="0" eb="2">
      <t>チクリン</t>
    </rPh>
    <rPh sb="3" eb="5">
      <t>シゲオ</t>
    </rPh>
    <phoneticPr fontId="1"/>
  </si>
  <si>
    <t>竹林　咲子</t>
    <rPh sb="0" eb="2">
      <t>チクリン</t>
    </rPh>
    <rPh sb="3" eb="5">
      <t>サキコ</t>
    </rPh>
    <phoneticPr fontId="1"/>
  </si>
  <si>
    <t>山村　炭次郎</t>
    <rPh sb="0" eb="2">
      <t>サンソン</t>
    </rPh>
    <rPh sb="3" eb="4">
      <t>スミ</t>
    </rPh>
    <rPh sb="4" eb="6">
      <t>ジロウ</t>
    </rPh>
    <phoneticPr fontId="1"/>
  </si>
  <si>
    <t>○○町の森林を守る会</t>
    <rPh sb="2" eb="3">
      <t>マチ</t>
    </rPh>
    <rPh sb="4" eb="6">
      <t>シンリン</t>
    </rPh>
    <rPh sb="7" eb="8">
      <t>マモ</t>
    </rPh>
    <rPh sb="9" eb="10">
      <t>カイ</t>
    </rPh>
    <phoneticPr fontId="1"/>
  </si>
  <si>
    <t>活動推進費</t>
  </si>
  <si>
    <t>10/8</t>
    <phoneticPr fontId="1"/>
  </si>
  <si>
    <t>10/15</t>
    <phoneticPr fontId="1"/>
  </si>
  <si>
    <t>10/22</t>
    <phoneticPr fontId="1"/>
  </si>
  <si>
    <t>11/5</t>
    <phoneticPr fontId="1"/>
  </si>
  <si>
    <t>11/26</t>
    <phoneticPr fontId="1"/>
  </si>
  <si>
    <t>12/10</t>
    <phoneticPr fontId="1"/>
  </si>
  <si>
    <t>12/17</t>
    <phoneticPr fontId="1"/>
  </si>
  <si>
    <t>9：00～18：00</t>
    <phoneticPr fontId="1"/>
  </si>
  <si>
    <t>10/29</t>
    <phoneticPr fontId="1"/>
  </si>
  <si>
    <t>10/2</t>
    <phoneticPr fontId="1"/>
  </si>
  <si>
    <t>15：00～17：00</t>
    <phoneticPr fontId="1"/>
  </si>
  <si>
    <t>侵入竹除去・竹林整備</t>
  </si>
  <si>
    <t>15：00～17：00</t>
    <phoneticPr fontId="1"/>
  </si>
  <si>
    <t>10/22</t>
    <phoneticPr fontId="1"/>
  </si>
  <si>
    <t>10：00～12：00</t>
    <phoneticPr fontId="1"/>
  </si>
  <si>
    <t>A002</t>
    <phoneticPr fontId="1"/>
  </si>
  <si>
    <t>A003</t>
    <phoneticPr fontId="1"/>
  </si>
  <si>
    <t>9：00～15：00</t>
    <phoneticPr fontId="1"/>
  </si>
  <si>
    <t>里山林保全</t>
  </si>
  <si>
    <t>関係人口創出・維持</t>
  </si>
  <si>
    <t>11/12</t>
    <phoneticPr fontId="1"/>
  </si>
  <si>
    <t>11/19</t>
    <phoneticPr fontId="1"/>
  </si>
  <si>
    <t>11/13</t>
    <phoneticPr fontId="1"/>
  </si>
  <si>
    <t>9：00～12：00</t>
    <phoneticPr fontId="1"/>
  </si>
  <si>
    <t>9：00～18：00</t>
    <phoneticPr fontId="1"/>
  </si>
  <si>
    <t>9：00～16：00</t>
  </si>
  <si>
    <t>9：00～16：00</t>
    <phoneticPr fontId="1"/>
  </si>
  <si>
    <t xml:space="preserve">関係人口創出・維持タイプ </t>
  </si>
  <si>
    <t>○○町の森林を守る会</t>
    <rPh sb="0" eb="10">
      <t>マルマルマチノシンリンヲマモルカイ</t>
    </rPh>
    <phoneticPr fontId="1"/>
  </si>
  <si>
    <t>A004</t>
    <phoneticPr fontId="1"/>
  </si>
  <si>
    <t>A001</t>
    <phoneticPr fontId="1"/>
  </si>
  <si>
    <t>令和　5　年　4　月　*　日</t>
    <phoneticPr fontId="1"/>
  </si>
  <si>
    <t>地域環境保全(里山林保全)</t>
  </si>
  <si>
    <t>地域環境保全(侵入竹除去・竹林整備)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</si>
</sst>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_ "/>
    <numFmt numFmtId="178" formatCode="#,##0_ 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right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6" fontId="10" fillId="0" borderId="9" xfId="0" applyNumberFormat="1" applyFont="1" applyBorder="1" applyAlignment="1">
      <alignment horizontal="center" vertical="center" shrinkToFit="1"/>
    </xf>
    <xf numFmtId="177" fontId="10" fillId="0" borderId="11" xfId="0" applyNumberFormat="1" applyFont="1" applyBorder="1" applyAlignment="1">
      <alignment horizontal="right" vertical="center" shrinkToFit="1"/>
    </xf>
    <xf numFmtId="178" fontId="10" fillId="2" borderId="7" xfId="0" applyNumberFormat="1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4" xfId="0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14" xfId="0" applyFont="1" applyBorder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10" fillId="2" borderId="7" xfId="1" applyFont="1" applyFill="1" applyBorder="1" applyAlignment="1">
      <alignment vertical="center" shrinkToFit="1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38" fontId="4" fillId="3" borderId="2" xfId="1" applyFont="1" applyFill="1" applyBorder="1" applyAlignment="1">
      <alignment horizontal="right" vertical="center"/>
    </xf>
    <xf numFmtId="38" fontId="4" fillId="3" borderId="10" xfId="1" applyFont="1" applyFill="1" applyBorder="1" applyAlignment="1">
      <alignment horizontal="right" vertical="center"/>
    </xf>
    <xf numFmtId="38" fontId="4" fillId="3" borderId="3" xfId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38" fontId="10" fillId="2" borderId="20" xfId="1" applyFont="1" applyFill="1" applyBorder="1" applyAlignment="1">
      <alignment vertical="center" shrinkToFit="1"/>
    </xf>
    <xf numFmtId="38" fontId="18" fillId="0" borderId="0" xfId="1" applyFont="1">
      <alignment vertical="center"/>
    </xf>
    <xf numFmtId="38" fontId="4" fillId="3" borderId="2" xfId="1" applyFont="1" applyFill="1" applyBorder="1" applyAlignment="1">
      <alignment horizontal="right" vertical="center"/>
    </xf>
    <xf numFmtId="38" fontId="4" fillId="3" borderId="10" xfId="1" applyFont="1" applyFill="1" applyBorder="1" applyAlignment="1">
      <alignment horizontal="right" vertical="center"/>
    </xf>
    <xf numFmtId="38" fontId="4" fillId="3" borderId="3" xfId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0" fillId="0" borderId="0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14" xfId="0" applyFont="1" applyBorder="1">
      <alignment vertical="center"/>
    </xf>
    <xf numFmtId="176" fontId="23" fillId="0" borderId="9" xfId="0" applyNumberFormat="1" applyFont="1" applyBorder="1" applyAlignment="1">
      <alignment horizontal="center" vertical="center" shrinkToFit="1"/>
    </xf>
    <xf numFmtId="177" fontId="23" fillId="0" borderId="11" xfId="0" applyNumberFormat="1" applyFont="1" applyBorder="1" applyAlignment="1">
      <alignment horizontal="right" vertical="center" shrinkToFit="1"/>
    </xf>
    <xf numFmtId="38" fontId="23" fillId="2" borderId="7" xfId="1" applyFont="1" applyFill="1" applyBorder="1" applyAlignment="1">
      <alignment vertical="center" shrinkToFit="1"/>
    </xf>
    <xf numFmtId="38" fontId="22" fillId="0" borderId="4" xfId="1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4" fillId="0" borderId="2" xfId="0" quotePrefix="1" applyNumberFormat="1" applyFont="1" applyFill="1" applyBorder="1" applyAlignment="1">
      <alignment horizontal="center" vertical="center" shrinkToFit="1"/>
    </xf>
    <xf numFmtId="49" fontId="4" fillId="0" borderId="3" xfId="0" quotePrefix="1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49" fontId="22" fillId="0" borderId="2" xfId="0" quotePrefix="1" applyNumberFormat="1" applyFont="1" applyFill="1" applyBorder="1" applyAlignment="1">
      <alignment horizontal="center" vertical="center" shrinkToFit="1"/>
    </xf>
    <xf numFmtId="49" fontId="22" fillId="0" borderId="3" xfId="0" quotePrefix="1" applyNumberFormat="1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4" fillId="3" borderId="2" xfId="1" applyFont="1" applyFill="1" applyBorder="1" applyAlignment="1">
      <alignment horizontal="right" vertical="center"/>
    </xf>
    <xf numFmtId="38" fontId="4" fillId="3" borderId="10" xfId="1" applyFont="1" applyFill="1" applyBorder="1" applyAlignment="1">
      <alignment horizontal="right" vertical="center"/>
    </xf>
    <xf numFmtId="38" fontId="4" fillId="3" borderId="3" xfId="1" applyFont="1" applyFill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38" fontId="22" fillId="3" borderId="5" xfId="1" applyFont="1" applyFill="1" applyBorder="1" applyAlignment="1">
      <alignment horizontal="center" vertical="center"/>
    </xf>
    <xf numFmtId="38" fontId="22" fillId="3" borderId="6" xfId="1" applyFont="1" applyFill="1" applyBorder="1" applyAlignment="1">
      <alignment horizontal="center" vertical="center"/>
    </xf>
    <xf numFmtId="38" fontId="22" fillId="3" borderId="11" xfId="1" applyFont="1" applyFill="1" applyBorder="1" applyAlignment="1">
      <alignment horizontal="center" vertical="center"/>
    </xf>
    <xf numFmtId="38" fontId="22" fillId="3" borderId="16" xfId="1" applyFont="1" applyFill="1" applyBorder="1" applyAlignment="1">
      <alignment horizontal="center" vertical="center"/>
    </xf>
    <xf numFmtId="38" fontId="22" fillId="3" borderId="8" xfId="1" applyFont="1" applyFill="1" applyBorder="1" applyAlignment="1">
      <alignment horizontal="center" vertical="center"/>
    </xf>
    <xf numFmtId="38" fontId="22" fillId="3" borderId="12" xfId="1" applyFont="1" applyFill="1" applyBorder="1" applyAlignment="1">
      <alignment horizontal="center" vertical="center"/>
    </xf>
    <xf numFmtId="38" fontId="4" fillId="3" borderId="5" xfId="1" applyFont="1" applyFill="1" applyBorder="1" applyAlignment="1">
      <alignment horizontal="center" vertical="center"/>
    </xf>
    <xf numFmtId="38" fontId="4" fillId="3" borderId="6" xfId="1" applyFont="1" applyFill="1" applyBorder="1" applyAlignment="1">
      <alignment horizontal="center" vertical="center"/>
    </xf>
    <xf numFmtId="38" fontId="4" fillId="3" borderId="11" xfId="1" applyFont="1" applyFill="1" applyBorder="1" applyAlignment="1">
      <alignment horizontal="center" vertical="center"/>
    </xf>
    <xf numFmtId="38" fontId="4" fillId="3" borderId="16" xfId="1" applyFont="1" applyFill="1" applyBorder="1" applyAlignment="1">
      <alignment horizontal="center" vertical="center"/>
    </xf>
    <xf numFmtId="38" fontId="4" fillId="3" borderId="8" xfId="1" applyFont="1" applyFill="1" applyBorder="1" applyAlignment="1">
      <alignment horizontal="center" vertical="center"/>
    </xf>
    <xf numFmtId="38" fontId="4" fillId="3" borderId="12" xfId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38" fontId="22" fillId="3" borderId="4" xfId="1" applyFont="1" applyFill="1" applyBorder="1" applyAlignment="1">
      <alignment horizontal="center" vertical="center"/>
    </xf>
    <xf numFmtId="38" fontId="22" fillId="3" borderId="15" xfId="1" applyFont="1" applyFill="1" applyBorder="1" applyAlignment="1">
      <alignment horizontal="center" vertical="center"/>
    </xf>
    <xf numFmtId="38" fontId="4" fillId="3" borderId="21" xfId="1" applyFont="1" applyFill="1" applyBorder="1" applyAlignment="1">
      <alignment horizontal="center" vertical="center"/>
    </xf>
    <xf numFmtId="38" fontId="4" fillId="3" borderId="22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  <color rgb="FF66FF99"/>
      <color rgb="FF99FFCC"/>
      <color rgb="FFFFFFCC"/>
      <color rgb="FFCCECFF"/>
      <color rgb="FFCCFF99"/>
      <color rgb="FFFFCC99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6</xdr:row>
      <xdr:rowOff>0</xdr:rowOff>
    </xdr:from>
    <xdr:to>
      <xdr:col>3</xdr:col>
      <xdr:colOff>0</xdr:colOff>
      <xdr:row>8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E981AFFC-5FDF-4F9F-B328-D58B6F1CC2BC}"/>
            </a:ext>
          </a:extLst>
        </xdr:cNvPr>
        <xdr:cNvCxnSpPr/>
      </xdr:nvCxnSpPr>
      <xdr:spPr>
        <a:xfrm>
          <a:off x="393700" y="752475"/>
          <a:ext cx="1987550" cy="495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0</xdr:rowOff>
    </xdr:from>
    <xdr:to>
      <xdr:col>3</xdr:col>
      <xdr:colOff>0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E981AFFC-5FDF-4F9F-B328-D58B6F1CC2BC}"/>
            </a:ext>
          </a:extLst>
        </xdr:cNvPr>
        <xdr:cNvCxnSpPr/>
      </xdr:nvCxnSpPr>
      <xdr:spPr>
        <a:xfrm>
          <a:off x="250825" y="828675"/>
          <a:ext cx="198755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0</xdr:rowOff>
    </xdr:from>
    <xdr:to>
      <xdr:col>3</xdr:col>
      <xdr:colOff>0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E981AFFC-5FDF-4F9F-B328-D58B6F1CC2BC}"/>
            </a:ext>
          </a:extLst>
        </xdr:cNvPr>
        <xdr:cNvCxnSpPr/>
      </xdr:nvCxnSpPr>
      <xdr:spPr>
        <a:xfrm>
          <a:off x="250825" y="1190625"/>
          <a:ext cx="198755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0</xdr:rowOff>
    </xdr:from>
    <xdr:to>
      <xdr:col>3</xdr:col>
      <xdr:colOff>0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E981AFFC-5FDF-4F9F-B328-D58B6F1CC2BC}"/>
            </a:ext>
          </a:extLst>
        </xdr:cNvPr>
        <xdr:cNvCxnSpPr/>
      </xdr:nvCxnSpPr>
      <xdr:spPr>
        <a:xfrm>
          <a:off x="250825" y="828675"/>
          <a:ext cx="198755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0</xdr:rowOff>
    </xdr:from>
    <xdr:to>
      <xdr:col>3</xdr:col>
      <xdr:colOff>0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E981AFFC-5FDF-4F9F-B328-D58B6F1CC2BC}"/>
            </a:ext>
          </a:extLst>
        </xdr:cNvPr>
        <xdr:cNvCxnSpPr/>
      </xdr:nvCxnSpPr>
      <xdr:spPr>
        <a:xfrm>
          <a:off x="250825" y="828675"/>
          <a:ext cx="198755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55"/>
  <sheetViews>
    <sheetView showZeros="0" view="pageBreakPreview" zoomScale="77" zoomScaleNormal="80" zoomScaleSheetLayoutView="77" workbookViewId="0">
      <pane xSplit="3" ySplit="8" topLeftCell="D18" activePane="bottomRight" state="frozen"/>
      <selection activeCell="J10" sqref="J10"/>
      <selection pane="topRight" activeCell="J10" sqref="J10"/>
      <selection pane="bottomLeft" activeCell="J10" sqref="J10"/>
      <selection pane="bottomRight" activeCell="O22" sqref="O22"/>
    </sheetView>
  </sheetViews>
  <sheetFormatPr defaultRowHeight="13.5" x14ac:dyDescent="0.15"/>
  <cols>
    <col min="1" max="1" width="3.125" customWidth="1"/>
    <col min="2" max="2" width="15" customWidth="1"/>
    <col min="3" max="3" width="11.25" customWidth="1"/>
    <col min="4" max="16" width="10.625" customWidth="1"/>
    <col min="17" max="17" width="8.375" bestFit="1" customWidth="1"/>
    <col min="18" max="18" width="8.875" customWidth="1"/>
    <col min="19" max="19" width="13.25" customWidth="1"/>
    <col min="23" max="23" width="15.125" bestFit="1" customWidth="1"/>
    <col min="25" max="25" width="9.75" bestFit="1" customWidth="1"/>
    <col min="26" max="26" width="13.625" bestFit="1" customWidth="1"/>
  </cols>
  <sheetData>
    <row r="1" spans="1:27" ht="14.25" x14ac:dyDescent="0.15">
      <c r="B1" s="62" t="s">
        <v>15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7" x14ac:dyDescent="0.15">
      <c r="B2" s="63" t="s">
        <v>2</v>
      </c>
      <c r="C2" s="63"/>
    </row>
    <row r="3" spans="1:27" x14ac:dyDescent="0.15">
      <c r="B3" s="64" t="s">
        <v>9</v>
      </c>
      <c r="C3" s="21" t="s">
        <v>10</v>
      </c>
      <c r="D3" s="36">
        <v>800</v>
      </c>
      <c r="E3" s="20" t="s">
        <v>12</v>
      </c>
      <c r="O3" s="18" t="s">
        <v>16</v>
      </c>
      <c r="P3" s="86" t="s">
        <v>58</v>
      </c>
      <c r="Q3" s="87"/>
      <c r="R3" s="87"/>
      <c r="S3" s="87"/>
    </row>
    <row r="4" spans="1:27" x14ac:dyDescent="0.15">
      <c r="B4" s="64"/>
      <c r="C4" s="21" t="s">
        <v>11</v>
      </c>
      <c r="D4" s="36">
        <v>1300</v>
      </c>
      <c r="E4" s="20" t="s">
        <v>12</v>
      </c>
      <c r="O4" s="19" t="s">
        <v>17</v>
      </c>
      <c r="P4" s="14"/>
      <c r="Q4" s="32" t="s">
        <v>20</v>
      </c>
      <c r="R4" s="88" t="s">
        <v>21</v>
      </c>
      <c r="S4" s="88"/>
    </row>
    <row r="5" spans="1:27" ht="10.5" customHeight="1" x14ac:dyDescent="0.15">
      <c r="B5" s="15"/>
      <c r="C5" s="15"/>
      <c r="P5" s="10"/>
      <c r="Q5" s="12"/>
      <c r="R5" s="12"/>
      <c r="S5" s="10"/>
    </row>
    <row r="6" spans="1:27" ht="28.5" customHeight="1" x14ac:dyDescent="0.15">
      <c r="B6" s="74" t="s">
        <v>13</v>
      </c>
      <c r="C6" s="74"/>
      <c r="D6" s="50" t="s">
        <v>29</v>
      </c>
      <c r="E6" s="50" t="s">
        <v>29</v>
      </c>
      <c r="F6" s="50" t="s">
        <v>29</v>
      </c>
      <c r="G6" s="50" t="s">
        <v>41</v>
      </c>
      <c r="H6" s="50" t="s">
        <v>41</v>
      </c>
      <c r="I6" s="50" t="s">
        <v>49</v>
      </c>
      <c r="J6" s="50" t="s">
        <v>49</v>
      </c>
      <c r="K6" s="50" t="s">
        <v>49</v>
      </c>
      <c r="L6" s="50" t="s">
        <v>41</v>
      </c>
      <c r="M6" s="50" t="s">
        <v>48</v>
      </c>
      <c r="N6" s="50" t="s">
        <v>48</v>
      </c>
      <c r="O6" s="50" t="s">
        <v>29</v>
      </c>
      <c r="P6" s="17"/>
      <c r="T6" s="42"/>
      <c r="U6" s="42"/>
      <c r="V6" s="42"/>
      <c r="W6" s="42"/>
      <c r="X6" s="42"/>
      <c r="Y6" s="42"/>
      <c r="Z6" s="42"/>
    </row>
    <row r="7" spans="1:27" ht="17.25" customHeight="1" x14ac:dyDescent="0.15">
      <c r="B7" s="72" t="s">
        <v>7</v>
      </c>
      <c r="C7" s="73"/>
      <c r="D7" s="70" t="s">
        <v>39</v>
      </c>
      <c r="E7" s="70" t="s">
        <v>30</v>
      </c>
      <c r="F7" s="70" t="s">
        <v>31</v>
      </c>
      <c r="G7" s="70" t="s">
        <v>43</v>
      </c>
      <c r="H7" s="70" t="s">
        <v>38</v>
      </c>
      <c r="I7" s="70" t="s">
        <v>33</v>
      </c>
      <c r="J7" s="70" t="s">
        <v>50</v>
      </c>
      <c r="K7" s="70" t="s">
        <v>52</v>
      </c>
      <c r="L7" s="70" t="s">
        <v>51</v>
      </c>
      <c r="M7" s="70" t="s">
        <v>34</v>
      </c>
      <c r="N7" s="70" t="s">
        <v>35</v>
      </c>
      <c r="O7" s="70" t="s">
        <v>36</v>
      </c>
      <c r="P7" s="65"/>
      <c r="Q7" s="89" t="s">
        <v>1</v>
      </c>
      <c r="R7" s="90"/>
      <c r="S7" s="67" t="s">
        <v>8</v>
      </c>
      <c r="T7" s="42"/>
      <c r="U7" s="42"/>
      <c r="V7" s="42"/>
      <c r="W7" s="42"/>
      <c r="X7" s="42"/>
      <c r="Y7" s="42"/>
      <c r="Z7" s="42"/>
      <c r="AA7" s="41"/>
    </row>
    <row r="8" spans="1:27" ht="17.25" customHeight="1" x14ac:dyDescent="0.15">
      <c r="B8" s="68" t="s">
        <v>3</v>
      </c>
      <c r="C8" s="69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66"/>
      <c r="Q8" s="91"/>
      <c r="R8" s="92"/>
      <c r="S8" s="67"/>
      <c r="T8" s="42"/>
      <c r="U8" s="43"/>
      <c r="V8" s="44"/>
      <c r="W8" s="44"/>
      <c r="X8" s="44"/>
      <c r="Y8" s="44"/>
      <c r="Z8" s="44"/>
    </row>
    <row r="9" spans="1:27" ht="15" customHeight="1" x14ac:dyDescent="0.15">
      <c r="A9" s="82">
        <v>1</v>
      </c>
      <c r="B9" s="51" t="s">
        <v>22</v>
      </c>
      <c r="C9" s="2" t="s">
        <v>0</v>
      </c>
      <c r="D9" s="46" t="s">
        <v>37</v>
      </c>
      <c r="E9" s="46" t="s">
        <v>37</v>
      </c>
      <c r="F9" s="46" t="s">
        <v>40</v>
      </c>
      <c r="G9" s="46" t="s">
        <v>37</v>
      </c>
      <c r="H9" s="46" t="s">
        <v>37</v>
      </c>
      <c r="I9" s="46" t="s">
        <v>53</v>
      </c>
      <c r="J9" s="46" t="s">
        <v>53</v>
      </c>
      <c r="K9" s="46" t="s">
        <v>56</v>
      </c>
      <c r="L9" s="46" t="s">
        <v>47</v>
      </c>
      <c r="M9" s="46" t="s">
        <v>37</v>
      </c>
      <c r="N9" s="46" t="s">
        <v>37</v>
      </c>
      <c r="O9" s="46" t="s">
        <v>44</v>
      </c>
      <c r="P9" s="7"/>
      <c r="Q9" s="93">
        <f>SUM(D11:P11)</f>
        <v>76700</v>
      </c>
      <c r="R9" s="94"/>
      <c r="S9" s="67"/>
      <c r="T9" s="43"/>
      <c r="U9" s="42"/>
      <c r="V9" s="42"/>
      <c r="W9" s="42"/>
      <c r="X9" s="42"/>
      <c r="Y9" s="42"/>
      <c r="Z9" s="42"/>
    </row>
    <row r="10" spans="1:27" ht="15" customHeight="1" x14ac:dyDescent="0.15">
      <c r="A10" s="82"/>
      <c r="B10" s="52"/>
      <c r="C10" s="4" t="s">
        <v>6</v>
      </c>
      <c r="D10" s="47">
        <v>8</v>
      </c>
      <c r="E10" s="47">
        <v>8</v>
      </c>
      <c r="F10" s="47">
        <v>2</v>
      </c>
      <c r="G10" s="47">
        <v>8</v>
      </c>
      <c r="H10" s="47">
        <v>8</v>
      </c>
      <c r="I10" s="47">
        <v>3</v>
      </c>
      <c r="J10" s="47">
        <v>3</v>
      </c>
      <c r="K10" s="47">
        <v>6</v>
      </c>
      <c r="L10" s="47">
        <v>5</v>
      </c>
      <c r="M10" s="47">
        <v>8</v>
      </c>
      <c r="N10" s="47">
        <v>8</v>
      </c>
      <c r="O10" s="47">
        <v>2</v>
      </c>
      <c r="P10" s="8"/>
      <c r="Q10" s="95"/>
      <c r="R10" s="96"/>
      <c r="S10" s="67"/>
      <c r="T10" s="44"/>
      <c r="U10" s="42"/>
      <c r="V10" s="42"/>
      <c r="W10" s="42"/>
      <c r="X10" s="42"/>
      <c r="Y10" s="42"/>
      <c r="Z10" s="42"/>
    </row>
    <row r="11" spans="1:27" ht="15" customHeight="1" x14ac:dyDescent="0.15">
      <c r="A11" s="82"/>
      <c r="B11" s="53"/>
      <c r="C11" s="11" t="s">
        <v>4</v>
      </c>
      <c r="D11" s="48">
        <f>$D$3*D10</f>
        <v>6400</v>
      </c>
      <c r="E11" s="48">
        <f>$D$3*E10</f>
        <v>6400</v>
      </c>
      <c r="F11" s="48">
        <f>$D$3*F10</f>
        <v>1600</v>
      </c>
      <c r="G11" s="48">
        <f>$D$4*G10</f>
        <v>10400</v>
      </c>
      <c r="H11" s="48">
        <f>$D$4*H10</f>
        <v>10400</v>
      </c>
      <c r="I11" s="48">
        <f>$D$4*I10</f>
        <v>3900</v>
      </c>
      <c r="J11" s="48">
        <f>$D$4*J10</f>
        <v>3900</v>
      </c>
      <c r="K11" s="48">
        <f>$D$3*K10</f>
        <v>4800</v>
      </c>
      <c r="L11" s="48">
        <f>$D$4*L10</f>
        <v>6500</v>
      </c>
      <c r="M11" s="48">
        <f>$D$4*M10</f>
        <v>10400</v>
      </c>
      <c r="N11" s="48">
        <f>$D$4*N10</f>
        <v>10400</v>
      </c>
      <c r="O11" s="48">
        <f>$D$3*O10</f>
        <v>1600</v>
      </c>
      <c r="P11" s="25"/>
      <c r="Q11" s="97"/>
      <c r="R11" s="98"/>
      <c r="S11" s="67"/>
      <c r="T11" s="44"/>
      <c r="U11" s="42"/>
      <c r="V11" s="42"/>
      <c r="W11" s="42"/>
      <c r="X11" s="42"/>
      <c r="Y11" s="42"/>
      <c r="Z11" s="42"/>
    </row>
    <row r="12" spans="1:27" ht="15" customHeight="1" x14ac:dyDescent="0.15">
      <c r="A12" s="84">
        <v>2</v>
      </c>
      <c r="B12" s="51" t="s">
        <v>23</v>
      </c>
      <c r="C12" s="2" t="s">
        <v>0</v>
      </c>
      <c r="D12" s="46" t="s">
        <v>37</v>
      </c>
      <c r="E12" s="46"/>
      <c r="F12" s="46" t="s">
        <v>40</v>
      </c>
      <c r="G12" s="46" t="s">
        <v>37</v>
      </c>
      <c r="H12" s="46" t="s">
        <v>37</v>
      </c>
      <c r="I12" s="46"/>
      <c r="J12" s="46"/>
      <c r="K12" s="46"/>
      <c r="L12" s="46"/>
      <c r="M12" s="46"/>
      <c r="N12" s="46" t="s">
        <v>37</v>
      </c>
      <c r="O12" s="46"/>
      <c r="P12" s="7"/>
      <c r="Q12" s="93">
        <f>SUM(D14:P14)</f>
        <v>39200</v>
      </c>
      <c r="R12" s="94"/>
      <c r="S12" s="67"/>
      <c r="T12" s="44"/>
      <c r="U12" s="42"/>
      <c r="V12" s="42"/>
      <c r="W12" s="42"/>
      <c r="X12" s="42"/>
      <c r="Y12" s="42"/>
      <c r="Z12" s="42"/>
    </row>
    <row r="13" spans="1:27" ht="15" customHeight="1" x14ac:dyDescent="0.15">
      <c r="A13" s="85"/>
      <c r="B13" s="52"/>
      <c r="C13" s="4" t="s">
        <v>6</v>
      </c>
      <c r="D13" s="47">
        <v>8</v>
      </c>
      <c r="E13" s="47"/>
      <c r="F13" s="47">
        <v>2</v>
      </c>
      <c r="G13" s="47">
        <v>8</v>
      </c>
      <c r="H13" s="47">
        <v>8</v>
      </c>
      <c r="I13" s="47"/>
      <c r="J13" s="47"/>
      <c r="K13" s="47"/>
      <c r="L13" s="47"/>
      <c r="M13" s="47"/>
      <c r="N13" s="47">
        <v>8</v>
      </c>
      <c r="O13" s="47"/>
      <c r="P13" s="8"/>
      <c r="Q13" s="95"/>
      <c r="R13" s="96"/>
      <c r="S13" s="82"/>
    </row>
    <row r="14" spans="1:27" ht="15" customHeight="1" x14ac:dyDescent="0.15">
      <c r="A14" s="85"/>
      <c r="B14" s="53"/>
      <c r="C14" s="11" t="s">
        <v>4</v>
      </c>
      <c r="D14" s="48">
        <f>$D$3*D13</f>
        <v>6400</v>
      </c>
      <c r="E14" s="48"/>
      <c r="F14" s="48">
        <f>$D$3*F13</f>
        <v>1600</v>
      </c>
      <c r="G14" s="48">
        <f>$D$4*G13</f>
        <v>10400</v>
      </c>
      <c r="H14" s="48">
        <f>$D$4*H13</f>
        <v>10400</v>
      </c>
      <c r="I14" s="48"/>
      <c r="J14" s="48">
        <f>$D$4*J13</f>
        <v>0</v>
      </c>
      <c r="K14" s="48"/>
      <c r="L14" s="48"/>
      <c r="M14" s="48"/>
      <c r="N14" s="48">
        <f>$D$4*N13</f>
        <v>10400</v>
      </c>
      <c r="O14" s="48"/>
      <c r="P14" s="25"/>
      <c r="Q14" s="97"/>
      <c r="R14" s="98"/>
      <c r="S14" s="82"/>
    </row>
    <row r="15" spans="1:27" ht="15" customHeight="1" x14ac:dyDescent="0.15">
      <c r="A15" s="82">
        <v>3</v>
      </c>
      <c r="B15" s="51" t="s">
        <v>24</v>
      </c>
      <c r="C15" s="2" t="s">
        <v>0</v>
      </c>
      <c r="D15" s="46" t="s">
        <v>37</v>
      </c>
      <c r="E15" s="46"/>
      <c r="F15" s="46" t="s">
        <v>42</v>
      </c>
      <c r="G15" s="46"/>
      <c r="H15" s="46" t="s">
        <v>37</v>
      </c>
      <c r="I15" s="46"/>
      <c r="J15" s="46" t="s">
        <v>53</v>
      </c>
      <c r="K15" s="46" t="s">
        <v>55</v>
      </c>
      <c r="L15" s="46"/>
      <c r="M15" s="46" t="s">
        <v>37</v>
      </c>
      <c r="N15" s="46" t="s">
        <v>37</v>
      </c>
      <c r="O15" s="46"/>
      <c r="P15" s="7"/>
      <c r="Q15" s="93">
        <f>SUM(D17:P17)</f>
        <v>34400</v>
      </c>
      <c r="R15" s="94"/>
      <c r="S15" s="82"/>
    </row>
    <row r="16" spans="1:27" ht="15" customHeight="1" x14ac:dyDescent="0.15">
      <c r="A16" s="82"/>
      <c r="B16" s="52"/>
      <c r="C16" s="4" t="s">
        <v>6</v>
      </c>
      <c r="D16" s="47">
        <v>8</v>
      </c>
      <c r="E16" s="47"/>
      <c r="F16" s="47">
        <v>2</v>
      </c>
      <c r="G16" s="47"/>
      <c r="H16" s="47">
        <v>8</v>
      </c>
      <c r="I16" s="47"/>
      <c r="J16" s="47">
        <v>3</v>
      </c>
      <c r="K16" s="47">
        <v>6</v>
      </c>
      <c r="L16" s="47"/>
      <c r="M16" s="47">
        <v>8</v>
      </c>
      <c r="N16" s="47">
        <v>8</v>
      </c>
      <c r="O16" s="47"/>
      <c r="P16" s="8"/>
      <c r="Q16" s="95"/>
      <c r="R16" s="96"/>
      <c r="S16" s="82"/>
    </row>
    <row r="17" spans="1:19" ht="15" customHeight="1" x14ac:dyDescent="0.15">
      <c r="A17" s="82"/>
      <c r="B17" s="53"/>
      <c r="C17" s="11" t="s">
        <v>4</v>
      </c>
      <c r="D17" s="48">
        <f>$D$3*D16</f>
        <v>6400</v>
      </c>
      <c r="E17" s="48"/>
      <c r="F17" s="48">
        <f>$D$3*F16</f>
        <v>1600</v>
      </c>
      <c r="G17" s="48"/>
      <c r="H17" s="48">
        <f>$D$3*H16</f>
        <v>6400</v>
      </c>
      <c r="I17" s="48"/>
      <c r="J17" s="48">
        <f>$D$3*J16</f>
        <v>2400</v>
      </c>
      <c r="K17" s="48">
        <v>4800</v>
      </c>
      <c r="L17" s="48"/>
      <c r="M17" s="48">
        <f>$D$3*M16</f>
        <v>6400</v>
      </c>
      <c r="N17" s="48">
        <f>$D$3*N16</f>
        <v>6400</v>
      </c>
      <c r="O17" s="48"/>
      <c r="P17" s="25"/>
      <c r="Q17" s="97"/>
      <c r="R17" s="98"/>
      <c r="S17" s="82"/>
    </row>
    <row r="18" spans="1:19" ht="15" customHeight="1" x14ac:dyDescent="0.15">
      <c r="A18" s="84">
        <v>4</v>
      </c>
      <c r="B18" s="51" t="s">
        <v>25</v>
      </c>
      <c r="C18" s="2" t="s">
        <v>0</v>
      </c>
      <c r="D18" s="46" t="s">
        <v>37</v>
      </c>
      <c r="E18" s="46" t="s">
        <v>37</v>
      </c>
      <c r="F18" s="46" t="s">
        <v>40</v>
      </c>
      <c r="G18" s="46" t="s">
        <v>54</v>
      </c>
      <c r="H18" s="46"/>
      <c r="I18" s="46"/>
      <c r="J18" s="46"/>
      <c r="K18" s="46" t="s">
        <v>55</v>
      </c>
      <c r="L18" s="46"/>
      <c r="M18" s="46" t="s">
        <v>37</v>
      </c>
      <c r="N18" s="46"/>
      <c r="O18" s="46" t="s">
        <v>44</v>
      </c>
      <c r="P18" s="7"/>
      <c r="Q18" s="93">
        <f>SUM(D20:P20)</f>
        <v>41600</v>
      </c>
      <c r="R18" s="94"/>
      <c r="S18" s="82"/>
    </row>
    <row r="19" spans="1:19" ht="15" customHeight="1" x14ac:dyDescent="0.15">
      <c r="A19" s="85"/>
      <c r="B19" s="52"/>
      <c r="C19" s="4" t="s">
        <v>6</v>
      </c>
      <c r="D19" s="47">
        <v>8</v>
      </c>
      <c r="E19" s="47">
        <v>8</v>
      </c>
      <c r="F19" s="47">
        <v>2</v>
      </c>
      <c r="G19" s="47">
        <v>8</v>
      </c>
      <c r="H19" s="47"/>
      <c r="I19" s="47"/>
      <c r="J19" s="47"/>
      <c r="K19" s="47">
        <v>6</v>
      </c>
      <c r="L19" s="47"/>
      <c r="M19" s="47">
        <v>8</v>
      </c>
      <c r="N19" s="47"/>
      <c r="O19" s="47">
        <v>2</v>
      </c>
      <c r="P19" s="8"/>
      <c r="Q19" s="95"/>
      <c r="R19" s="96"/>
      <c r="S19" s="82"/>
    </row>
    <row r="20" spans="1:19" ht="15" customHeight="1" x14ac:dyDescent="0.15">
      <c r="A20" s="85"/>
      <c r="B20" s="53"/>
      <c r="C20" s="11" t="s">
        <v>4</v>
      </c>
      <c r="D20" s="48">
        <f>$D$3*D19</f>
        <v>6400</v>
      </c>
      <c r="E20" s="48">
        <f>$D$3*E19</f>
        <v>6400</v>
      </c>
      <c r="F20" s="48">
        <f>$D$3*F19</f>
        <v>1600</v>
      </c>
      <c r="G20" s="48">
        <f>$D$4*G19</f>
        <v>10400</v>
      </c>
      <c r="H20" s="48"/>
      <c r="I20" s="48"/>
      <c r="J20" s="48"/>
      <c r="K20" s="48">
        <v>4800</v>
      </c>
      <c r="L20" s="48"/>
      <c r="M20" s="48">
        <f>$D$4*M19</f>
        <v>10400</v>
      </c>
      <c r="N20" s="48"/>
      <c r="O20" s="48">
        <f>$D$3*O19</f>
        <v>1600</v>
      </c>
      <c r="P20" s="25"/>
      <c r="Q20" s="97"/>
      <c r="R20" s="98"/>
      <c r="S20" s="82"/>
    </row>
    <row r="21" spans="1:19" ht="15" customHeight="1" x14ac:dyDescent="0.15">
      <c r="A21" s="82">
        <v>5</v>
      </c>
      <c r="B21" s="51" t="s">
        <v>26</v>
      </c>
      <c r="C21" s="2" t="s">
        <v>0</v>
      </c>
      <c r="D21" s="46" t="s">
        <v>37</v>
      </c>
      <c r="E21" s="46" t="s">
        <v>37</v>
      </c>
      <c r="F21" s="46" t="s">
        <v>40</v>
      </c>
      <c r="G21" s="46"/>
      <c r="H21" s="46"/>
      <c r="I21" s="46" t="s">
        <v>53</v>
      </c>
      <c r="J21" s="46"/>
      <c r="K21" s="46"/>
      <c r="L21" s="46"/>
      <c r="M21" s="46"/>
      <c r="N21" s="46"/>
      <c r="O21" s="46"/>
      <c r="P21" s="7"/>
      <c r="Q21" s="93">
        <f>SUM(D23:P23)</f>
        <v>16800</v>
      </c>
      <c r="R21" s="94"/>
      <c r="S21" s="82"/>
    </row>
    <row r="22" spans="1:19" ht="15" customHeight="1" x14ac:dyDescent="0.15">
      <c r="A22" s="82"/>
      <c r="B22" s="52"/>
      <c r="C22" s="4" t="s">
        <v>6</v>
      </c>
      <c r="D22" s="47">
        <v>8</v>
      </c>
      <c r="E22" s="47">
        <v>8</v>
      </c>
      <c r="F22" s="47">
        <v>2</v>
      </c>
      <c r="G22" s="47"/>
      <c r="H22" s="47"/>
      <c r="I22" s="47">
        <v>3</v>
      </c>
      <c r="J22" s="47"/>
      <c r="K22" s="47"/>
      <c r="L22" s="47"/>
      <c r="M22" s="47"/>
      <c r="N22" s="47"/>
      <c r="O22" s="47"/>
      <c r="P22" s="8"/>
      <c r="Q22" s="95"/>
      <c r="R22" s="96"/>
      <c r="S22" s="82"/>
    </row>
    <row r="23" spans="1:19" ht="15" customHeight="1" x14ac:dyDescent="0.15">
      <c r="A23" s="82"/>
      <c r="B23" s="53"/>
      <c r="C23" s="11" t="s">
        <v>4</v>
      </c>
      <c r="D23" s="48">
        <f>$D$3*D22</f>
        <v>6400</v>
      </c>
      <c r="E23" s="48">
        <f>$D$3*E22</f>
        <v>6400</v>
      </c>
      <c r="F23" s="48">
        <f>$D$3*F22</f>
        <v>1600</v>
      </c>
      <c r="G23" s="48"/>
      <c r="H23" s="48"/>
      <c r="I23" s="48">
        <f>$D$3*I22</f>
        <v>2400</v>
      </c>
      <c r="J23" s="48"/>
      <c r="K23" s="48"/>
      <c r="L23" s="48"/>
      <c r="M23" s="48"/>
      <c r="N23" s="48"/>
      <c r="O23" s="48"/>
      <c r="P23" s="25"/>
      <c r="Q23" s="97"/>
      <c r="R23" s="98"/>
      <c r="S23" s="82"/>
    </row>
    <row r="24" spans="1:19" ht="15" customHeight="1" x14ac:dyDescent="0.15">
      <c r="A24" s="84">
        <v>6</v>
      </c>
      <c r="B24" s="51" t="s">
        <v>27</v>
      </c>
      <c r="C24" s="2" t="s">
        <v>0</v>
      </c>
      <c r="D24" s="46" t="s">
        <v>37</v>
      </c>
      <c r="E24" s="46"/>
      <c r="F24" s="46" t="s">
        <v>40</v>
      </c>
      <c r="G24" s="46"/>
      <c r="H24" s="46"/>
      <c r="I24" s="46"/>
      <c r="J24" s="46"/>
      <c r="K24" s="46"/>
      <c r="L24" s="46" t="s">
        <v>47</v>
      </c>
      <c r="M24" s="46"/>
      <c r="N24" s="46"/>
      <c r="O24" s="46"/>
      <c r="P24" s="7"/>
      <c r="Q24" s="93">
        <f>SUM(D26:P26)</f>
        <v>14500</v>
      </c>
      <c r="R24" s="94"/>
      <c r="S24" s="82"/>
    </row>
    <row r="25" spans="1:19" ht="15" customHeight="1" x14ac:dyDescent="0.15">
      <c r="A25" s="85"/>
      <c r="B25" s="52"/>
      <c r="C25" s="4" t="s">
        <v>6</v>
      </c>
      <c r="D25" s="47">
        <v>8</v>
      </c>
      <c r="E25" s="47"/>
      <c r="F25" s="47">
        <v>2</v>
      </c>
      <c r="G25" s="47"/>
      <c r="H25" s="47"/>
      <c r="I25" s="47"/>
      <c r="J25" s="47"/>
      <c r="K25" s="47"/>
      <c r="L25" s="47">
        <v>5</v>
      </c>
      <c r="M25" s="47"/>
      <c r="N25" s="47"/>
      <c r="O25" s="47"/>
      <c r="P25" s="8"/>
      <c r="Q25" s="95"/>
      <c r="R25" s="96"/>
      <c r="S25" s="82"/>
    </row>
    <row r="26" spans="1:19" ht="15" customHeight="1" x14ac:dyDescent="0.15">
      <c r="A26" s="85"/>
      <c r="B26" s="53"/>
      <c r="C26" s="11" t="s">
        <v>4</v>
      </c>
      <c r="D26" s="48">
        <f>$D$3*D25</f>
        <v>6400</v>
      </c>
      <c r="E26" s="48"/>
      <c r="F26" s="48">
        <f>$D$3*F25</f>
        <v>1600</v>
      </c>
      <c r="G26" s="48"/>
      <c r="H26" s="48"/>
      <c r="I26" s="48"/>
      <c r="J26" s="48"/>
      <c r="K26" s="48"/>
      <c r="L26" s="48">
        <f>$D$4*L25</f>
        <v>6500</v>
      </c>
      <c r="M26" s="48"/>
      <c r="N26" s="48"/>
      <c r="O26" s="48"/>
      <c r="P26" s="25"/>
      <c r="Q26" s="97"/>
      <c r="R26" s="98"/>
      <c r="S26" s="82"/>
    </row>
    <row r="27" spans="1:19" ht="15" customHeight="1" x14ac:dyDescent="0.15">
      <c r="A27" s="82">
        <v>7</v>
      </c>
      <c r="B27" s="59"/>
      <c r="C27" s="2" t="s">
        <v>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99">
        <f>SUM(D29:P29)</f>
        <v>0</v>
      </c>
      <c r="R27" s="100"/>
      <c r="S27" s="82"/>
    </row>
    <row r="28" spans="1:19" ht="15" customHeight="1" x14ac:dyDescent="0.15">
      <c r="A28" s="82"/>
      <c r="B28" s="60"/>
      <c r="C28" s="4" t="s">
        <v>6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01"/>
      <c r="R28" s="102"/>
      <c r="S28" s="82"/>
    </row>
    <row r="29" spans="1:19" ht="15" customHeight="1" x14ac:dyDescent="0.15">
      <c r="A29" s="82"/>
      <c r="B29" s="61"/>
      <c r="C29" s="11" t="s">
        <v>4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103"/>
      <c r="R29" s="104"/>
      <c r="S29" s="82"/>
    </row>
    <row r="30" spans="1:19" ht="15" customHeight="1" x14ac:dyDescent="0.15">
      <c r="A30" s="84">
        <v>8</v>
      </c>
      <c r="B30" s="59"/>
      <c r="C30" s="2" t="s">
        <v>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99">
        <f>SUM(D32:P32)</f>
        <v>0</v>
      </c>
      <c r="R30" s="100"/>
      <c r="S30" s="82"/>
    </row>
    <row r="31" spans="1:19" ht="15" customHeight="1" x14ac:dyDescent="0.15">
      <c r="A31" s="85"/>
      <c r="B31" s="60"/>
      <c r="C31" s="4" t="s">
        <v>6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01"/>
      <c r="R31" s="102"/>
      <c r="S31" s="82"/>
    </row>
    <row r="32" spans="1:19" ht="15" customHeight="1" x14ac:dyDescent="0.15">
      <c r="A32" s="85"/>
      <c r="B32" s="61"/>
      <c r="C32" s="11" t="s">
        <v>4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103"/>
      <c r="R32" s="104"/>
      <c r="S32" s="82"/>
    </row>
    <row r="33" spans="1:19" ht="15" customHeight="1" x14ac:dyDescent="0.15">
      <c r="A33" s="82">
        <v>9</v>
      </c>
      <c r="B33" s="56"/>
      <c r="C33" s="2" t="s"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99">
        <f>SUM(D35:P35)</f>
        <v>0</v>
      </c>
      <c r="R33" s="100"/>
      <c r="S33" s="82"/>
    </row>
    <row r="34" spans="1:19" ht="15" customHeight="1" x14ac:dyDescent="0.15">
      <c r="A34" s="82"/>
      <c r="B34" s="57"/>
      <c r="C34" s="4" t="s">
        <v>6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01"/>
      <c r="R34" s="102"/>
      <c r="S34" s="82"/>
    </row>
    <row r="35" spans="1:19" ht="15" customHeight="1" x14ac:dyDescent="0.15">
      <c r="A35" s="82"/>
      <c r="B35" s="58"/>
      <c r="C35" s="11" t="s">
        <v>4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103"/>
      <c r="R35" s="104"/>
      <c r="S35" s="82"/>
    </row>
    <row r="36" spans="1:19" ht="15" customHeight="1" x14ac:dyDescent="0.15">
      <c r="A36" s="82">
        <v>10</v>
      </c>
      <c r="B36" s="59"/>
      <c r="C36" s="2" t="s">
        <v>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99">
        <f>SUM(D38:P38)</f>
        <v>0</v>
      </c>
      <c r="R36" s="100"/>
      <c r="S36" s="82"/>
    </row>
    <row r="37" spans="1:19" ht="15" customHeight="1" x14ac:dyDescent="0.15">
      <c r="A37" s="82"/>
      <c r="B37" s="60"/>
      <c r="C37" s="4" t="s">
        <v>6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01"/>
      <c r="R37" s="102"/>
      <c r="S37" s="82"/>
    </row>
    <row r="38" spans="1:19" ht="15" customHeight="1" thickBot="1" x14ac:dyDescent="0.2">
      <c r="A38" s="82"/>
      <c r="B38" s="81"/>
      <c r="C38" s="34" t="s">
        <v>4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108"/>
      <c r="R38" s="109"/>
      <c r="S38" s="83"/>
    </row>
    <row r="39" spans="1:19" ht="20.25" hidden="1" customHeight="1" x14ac:dyDescent="0.15">
      <c r="B39" s="60"/>
      <c r="C39" s="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79">
        <f>SUM(D41:P41)</f>
        <v>0</v>
      </c>
      <c r="R39" s="30"/>
      <c r="S39" s="76"/>
    </row>
    <row r="40" spans="1:19" ht="20.25" hidden="1" customHeight="1" x14ac:dyDescent="0.15">
      <c r="B40" s="60"/>
      <c r="C40" s="4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79"/>
      <c r="R40" s="30"/>
      <c r="S40" s="76"/>
    </row>
    <row r="41" spans="1:19" ht="20.25" hidden="1" customHeight="1" x14ac:dyDescent="0.15">
      <c r="B41" s="61"/>
      <c r="C41" s="11"/>
      <c r="D41" s="9">
        <f>ROUNDDOWN(1071*D40,)</f>
        <v>0</v>
      </c>
      <c r="E41" s="9">
        <f t="shared" ref="E41:P41" si="0">ROUNDDOWN(1071*E40,)</f>
        <v>0</v>
      </c>
      <c r="F41" s="9">
        <f t="shared" si="0"/>
        <v>0</v>
      </c>
      <c r="G41" s="9">
        <f t="shared" ref="G41" si="1">ROUNDDOWN(1071*G40,)</f>
        <v>0</v>
      </c>
      <c r="H41" s="9">
        <f t="shared" ref="H41:I41" si="2">ROUNDDOWN(1071*H40,)</f>
        <v>0</v>
      </c>
      <c r="I41" s="9">
        <f t="shared" si="2"/>
        <v>0</v>
      </c>
      <c r="J41" s="9">
        <f t="shared" ref="J41:M41" si="3">ROUNDDOWN(1071*J40,)</f>
        <v>0</v>
      </c>
      <c r="K41" s="9">
        <f t="shared" ref="K41" si="4">ROUNDDOWN(1071*K40,)</f>
        <v>0</v>
      </c>
      <c r="L41" s="9">
        <f t="shared" si="3"/>
        <v>0</v>
      </c>
      <c r="M41" s="9">
        <f t="shared" si="3"/>
        <v>0</v>
      </c>
      <c r="N41" s="9">
        <f t="shared" si="0"/>
        <v>0</v>
      </c>
      <c r="O41" s="9">
        <f t="shared" si="0"/>
        <v>0</v>
      </c>
      <c r="P41" s="9">
        <f t="shared" si="0"/>
        <v>0</v>
      </c>
      <c r="Q41" s="80"/>
      <c r="R41" s="31"/>
      <c r="S41" s="77"/>
    </row>
    <row r="42" spans="1:19" ht="20.25" hidden="1" customHeight="1" x14ac:dyDescent="0.15">
      <c r="B42" s="56"/>
      <c r="C42" s="2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8">
        <f>SUM(D44:P44)</f>
        <v>0</v>
      </c>
      <c r="R42" s="29"/>
      <c r="S42" s="75"/>
    </row>
    <row r="43" spans="1:19" ht="20.25" hidden="1" customHeight="1" x14ac:dyDescent="0.15">
      <c r="B43" s="57"/>
      <c r="C43" s="4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79"/>
      <c r="R43" s="30"/>
      <c r="S43" s="76"/>
    </row>
    <row r="44" spans="1:19" ht="20.25" hidden="1" customHeight="1" x14ac:dyDescent="0.15">
      <c r="B44" s="58"/>
      <c r="C44" s="11"/>
      <c r="D44" s="9">
        <f>ROUNDDOWN(1071*D43,)</f>
        <v>0</v>
      </c>
      <c r="E44" s="9">
        <f t="shared" ref="E44:P44" si="5">ROUNDDOWN(1071*E43,)</f>
        <v>0</v>
      </c>
      <c r="F44" s="9">
        <f t="shared" si="5"/>
        <v>0</v>
      </c>
      <c r="G44" s="9">
        <f t="shared" ref="G44" si="6">ROUNDDOWN(1071*G43,)</f>
        <v>0</v>
      </c>
      <c r="H44" s="9">
        <f t="shared" ref="H44:I44" si="7">ROUNDDOWN(1071*H43,)</f>
        <v>0</v>
      </c>
      <c r="I44" s="9">
        <f t="shared" si="7"/>
        <v>0</v>
      </c>
      <c r="J44" s="9">
        <f t="shared" ref="J44:M44" si="8">ROUNDDOWN(1071*J43,)</f>
        <v>0</v>
      </c>
      <c r="K44" s="9">
        <f t="shared" ref="K44" si="9">ROUNDDOWN(1071*K43,)</f>
        <v>0</v>
      </c>
      <c r="L44" s="9">
        <f t="shared" si="8"/>
        <v>0</v>
      </c>
      <c r="M44" s="9">
        <f t="shared" si="8"/>
        <v>0</v>
      </c>
      <c r="N44" s="9">
        <f t="shared" si="5"/>
        <v>0</v>
      </c>
      <c r="O44" s="9">
        <f t="shared" si="5"/>
        <v>0</v>
      </c>
      <c r="P44" s="9">
        <f t="shared" si="5"/>
        <v>0</v>
      </c>
      <c r="Q44" s="80"/>
      <c r="R44" s="31"/>
      <c r="S44" s="77"/>
    </row>
    <row r="45" spans="1:19" ht="20.25" hidden="1" customHeight="1" x14ac:dyDescent="0.15">
      <c r="B45" s="59"/>
      <c r="C45" s="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8">
        <f>SUM(D47:P47)</f>
        <v>0</v>
      </c>
      <c r="R45" s="29"/>
      <c r="S45" s="75"/>
    </row>
    <row r="46" spans="1:19" ht="20.25" hidden="1" customHeight="1" x14ac:dyDescent="0.15">
      <c r="B46" s="60"/>
      <c r="C46" s="4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79"/>
      <c r="R46" s="30"/>
      <c r="S46" s="76"/>
    </row>
    <row r="47" spans="1:19" ht="20.25" hidden="1" customHeight="1" x14ac:dyDescent="0.15">
      <c r="B47" s="61"/>
      <c r="C47" s="11"/>
      <c r="D47" s="9">
        <f>ROUNDDOWN(1071*D46,)</f>
        <v>0</v>
      </c>
      <c r="E47" s="9">
        <f t="shared" ref="E47:P47" si="10">ROUNDDOWN(1071*E46,)</f>
        <v>0</v>
      </c>
      <c r="F47" s="9">
        <f t="shared" si="10"/>
        <v>0</v>
      </c>
      <c r="G47" s="9">
        <f t="shared" ref="G47" si="11">ROUNDDOWN(1071*G46,)</f>
        <v>0</v>
      </c>
      <c r="H47" s="9">
        <f t="shared" ref="H47:I47" si="12">ROUNDDOWN(1071*H46,)</f>
        <v>0</v>
      </c>
      <c r="I47" s="9">
        <f t="shared" si="12"/>
        <v>0</v>
      </c>
      <c r="J47" s="9">
        <f t="shared" ref="J47:M47" si="13">ROUNDDOWN(1071*J46,)</f>
        <v>0</v>
      </c>
      <c r="K47" s="9">
        <f t="shared" ref="K47" si="14">ROUNDDOWN(1071*K46,)</f>
        <v>0</v>
      </c>
      <c r="L47" s="9">
        <f t="shared" si="13"/>
        <v>0</v>
      </c>
      <c r="M47" s="9">
        <f t="shared" si="13"/>
        <v>0</v>
      </c>
      <c r="N47" s="9">
        <f t="shared" si="10"/>
        <v>0</v>
      </c>
      <c r="O47" s="9">
        <f t="shared" si="10"/>
        <v>0</v>
      </c>
      <c r="P47" s="9">
        <f t="shared" si="10"/>
        <v>0</v>
      </c>
      <c r="Q47" s="80"/>
      <c r="R47" s="31"/>
      <c r="S47" s="77"/>
    </row>
    <row r="48" spans="1:19" ht="20.25" hidden="1" customHeight="1" x14ac:dyDescent="0.15">
      <c r="B48" s="56"/>
      <c r="C48" s="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8">
        <f>SUM(D50:P50)</f>
        <v>0</v>
      </c>
      <c r="R48" s="29"/>
      <c r="S48" s="75"/>
    </row>
    <row r="49" spans="2:19" ht="20.25" hidden="1" customHeight="1" x14ac:dyDescent="0.15">
      <c r="B49" s="57"/>
      <c r="C49" s="4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79"/>
      <c r="R49" s="30"/>
      <c r="S49" s="76"/>
    </row>
    <row r="50" spans="2:19" ht="20.25" hidden="1" customHeight="1" x14ac:dyDescent="0.15">
      <c r="B50" s="58"/>
      <c r="C50" s="11"/>
      <c r="D50" s="9">
        <f>ROUNDDOWN(1071*D49,)</f>
        <v>0</v>
      </c>
      <c r="E50" s="9">
        <f t="shared" ref="E50:P50" si="15">ROUNDDOWN(1071*E49,)</f>
        <v>0</v>
      </c>
      <c r="F50" s="9">
        <f t="shared" si="15"/>
        <v>0</v>
      </c>
      <c r="G50" s="9">
        <f t="shared" ref="G50" si="16">ROUNDDOWN(1071*G49,)</f>
        <v>0</v>
      </c>
      <c r="H50" s="9">
        <f t="shared" ref="H50:I50" si="17">ROUNDDOWN(1071*H49,)</f>
        <v>0</v>
      </c>
      <c r="I50" s="9">
        <f t="shared" si="17"/>
        <v>0</v>
      </c>
      <c r="J50" s="9">
        <f t="shared" ref="J50:M50" si="18">ROUNDDOWN(1071*J49,)</f>
        <v>0</v>
      </c>
      <c r="K50" s="9">
        <f t="shared" ref="K50" si="19">ROUNDDOWN(1071*K49,)</f>
        <v>0</v>
      </c>
      <c r="L50" s="9">
        <f t="shared" si="18"/>
        <v>0</v>
      </c>
      <c r="M50" s="9">
        <f t="shared" si="18"/>
        <v>0</v>
      </c>
      <c r="N50" s="9">
        <f t="shared" si="15"/>
        <v>0</v>
      </c>
      <c r="O50" s="9">
        <f t="shared" si="15"/>
        <v>0</v>
      </c>
      <c r="P50" s="9">
        <f t="shared" si="15"/>
        <v>0</v>
      </c>
      <c r="Q50" s="80"/>
      <c r="R50" s="31"/>
      <c r="S50" s="77"/>
    </row>
    <row r="51" spans="2:19" ht="20.25" hidden="1" customHeight="1" x14ac:dyDescent="0.15">
      <c r="B51" s="56"/>
      <c r="C51" s="2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78">
        <f>SUM(D53:P53)</f>
        <v>0</v>
      </c>
      <c r="R51" s="29"/>
      <c r="S51" s="75"/>
    </row>
    <row r="52" spans="2:19" ht="20.25" hidden="1" customHeight="1" x14ac:dyDescent="0.15">
      <c r="B52" s="57"/>
      <c r="C52" s="3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79"/>
      <c r="R52" s="30"/>
      <c r="S52" s="76"/>
    </row>
    <row r="53" spans="2:19" ht="20.25" hidden="1" customHeight="1" x14ac:dyDescent="0.15">
      <c r="B53" s="58"/>
      <c r="C53" s="11"/>
      <c r="D53" s="9">
        <f>ROUNDDOWN(1071*D52,)</f>
        <v>0</v>
      </c>
      <c r="E53" s="9">
        <f t="shared" ref="E53:P53" si="20">ROUNDDOWN(1071*E52,)</f>
        <v>0</v>
      </c>
      <c r="F53" s="9">
        <f t="shared" si="20"/>
        <v>0</v>
      </c>
      <c r="G53" s="9">
        <f t="shared" ref="G53" si="21">ROUNDDOWN(1071*G52,)</f>
        <v>0</v>
      </c>
      <c r="H53" s="9">
        <f t="shared" ref="H53:I53" si="22">ROUNDDOWN(1071*H52,)</f>
        <v>0</v>
      </c>
      <c r="I53" s="9">
        <f t="shared" si="22"/>
        <v>0</v>
      </c>
      <c r="J53" s="9">
        <f t="shared" ref="J53:M53" si="23">ROUNDDOWN(1071*J52,)</f>
        <v>0</v>
      </c>
      <c r="K53" s="9">
        <f t="shared" ref="K53" si="24">ROUNDDOWN(1071*K52,)</f>
        <v>0</v>
      </c>
      <c r="L53" s="9">
        <f t="shared" si="23"/>
        <v>0</v>
      </c>
      <c r="M53" s="9">
        <f t="shared" si="23"/>
        <v>0</v>
      </c>
      <c r="N53" s="9">
        <f t="shared" si="20"/>
        <v>0</v>
      </c>
      <c r="O53" s="9">
        <f t="shared" si="20"/>
        <v>0</v>
      </c>
      <c r="P53" s="9">
        <f t="shared" si="20"/>
        <v>0</v>
      </c>
      <c r="Q53" s="80"/>
      <c r="R53" s="31"/>
      <c r="S53" s="77"/>
    </row>
    <row r="54" spans="2:19" ht="36" customHeight="1" thickTop="1" x14ac:dyDescent="0.15">
      <c r="B54" s="54" t="s">
        <v>5</v>
      </c>
      <c r="C54" s="55"/>
      <c r="D54" s="49">
        <f>D11+D14+D17+D20+D23+D26+D29+D32+D35+D38</f>
        <v>38400</v>
      </c>
      <c r="E54" s="49">
        <f t="shared" ref="E54:P54" si="25">E11+E14+E17+E20+E23+E26+E29+E32+E35+E38</f>
        <v>19200</v>
      </c>
      <c r="F54" s="49">
        <f t="shared" si="25"/>
        <v>9600</v>
      </c>
      <c r="G54" s="49">
        <f t="shared" si="25"/>
        <v>31200</v>
      </c>
      <c r="H54" s="49">
        <f t="shared" si="25"/>
        <v>27200</v>
      </c>
      <c r="I54" s="49">
        <f t="shared" si="25"/>
        <v>6300</v>
      </c>
      <c r="J54" s="49">
        <f t="shared" ref="J54:M54" si="26">J11+J14+J17+J20+J23+J26+J29+J32+J35+J38</f>
        <v>6300</v>
      </c>
      <c r="K54" s="49">
        <f>K11+K14+K17+K20+K23+K26+K29+K32+K35+K38</f>
        <v>14400</v>
      </c>
      <c r="L54" s="49">
        <f t="shared" si="26"/>
        <v>13000</v>
      </c>
      <c r="M54" s="49">
        <f t="shared" si="26"/>
        <v>27200</v>
      </c>
      <c r="N54" s="49">
        <f t="shared" si="25"/>
        <v>27200</v>
      </c>
      <c r="O54" s="49">
        <f t="shared" si="25"/>
        <v>3200</v>
      </c>
      <c r="P54" s="49">
        <f t="shared" si="25"/>
        <v>0</v>
      </c>
      <c r="Q54" s="106">
        <f>SUM(Q9:Q53)</f>
        <v>223200</v>
      </c>
      <c r="R54" s="107"/>
      <c r="S54" s="13"/>
    </row>
    <row r="55" spans="2:19" ht="21" customHeight="1" x14ac:dyDescent="0.15">
      <c r="B55" s="1"/>
      <c r="C55" s="22" t="s">
        <v>18</v>
      </c>
      <c r="D55" s="1">
        <f>COUNTA(D10,D13,D16,D19,D22,D25,D28,D31,D34,D37)</f>
        <v>6</v>
      </c>
      <c r="E55" s="1">
        <f t="shared" ref="E55:P55" si="27">COUNTA(E10,E13,E16,E19,E22,E25,E28,E31,E34,E37)</f>
        <v>3</v>
      </c>
      <c r="F55" s="1">
        <f t="shared" si="27"/>
        <v>6</v>
      </c>
      <c r="G55" s="1">
        <f t="shared" si="27"/>
        <v>3</v>
      </c>
      <c r="H55" s="1">
        <f t="shared" si="27"/>
        <v>3</v>
      </c>
      <c r="I55" s="1">
        <f t="shared" si="27"/>
        <v>2</v>
      </c>
      <c r="J55" s="1">
        <f t="shared" si="27"/>
        <v>2</v>
      </c>
      <c r="K55" s="1">
        <f>COUNTA(K10,K13,K16,K19,K22,K25,K28,K31,K34,K37)</f>
        <v>3</v>
      </c>
      <c r="L55" s="1">
        <f t="shared" ref="L55:N55" si="28">COUNTA(L10,L13,L16,L19,L22,L25,L28,L31,L34,L37)</f>
        <v>2</v>
      </c>
      <c r="M55" s="1">
        <f t="shared" si="28"/>
        <v>3</v>
      </c>
      <c r="N55" s="1">
        <f t="shared" si="28"/>
        <v>3</v>
      </c>
      <c r="O55" s="1">
        <f t="shared" si="27"/>
        <v>2</v>
      </c>
      <c r="P55" s="1">
        <f t="shared" si="27"/>
        <v>0</v>
      </c>
      <c r="Q55" s="105">
        <f>SUM(D55:P55)</f>
        <v>38</v>
      </c>
      <c r="R55" s="105"/>
      <c r="S55" t="s">
        <v>14</v>
      </c>
    </row>
  </sheetData>
  <mergeCells count="81">
    <mergeCell ref="Q55:R55"/>
    <mergeCell ref="Q54:R54"/>
    <mergeCell ref="Q36:R38"/>
    <mergeCell ref="Q33:R35"/>
    <mergeCell ref="Q30:R32"/>
    <mergeCell ref="Q42:Q44"/>
    <mergeCell ref="Q51:Q53"/>
    <mergeCell ref="P3:S3"/>
    <mergeCell ref="R4:S4"/>
    <mergeCell ref="Q7:R8"/>
    <mergeCell ref="Q9:R11"/>
    <mergeCell ref="Q27:R29"/>
    <mergeCell ref="Q24:R26"/>
    <mergeCell ref="Q21:R23"/>
    <mergeCell ref="Q18:R20"/>
    <mergeCell ref="Q15:R17"/>
    <mergeCell ref="Q12:R14"/>
    <mergeCell ref="S27:S29"/>
    <mergeCell ref="S21:S23"/>
    <mergeCell ref="S18:S20"/>
    <mergeCell ref="S12:S14"/>
    <mergeCell ref="S15:S17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S30:S32"/>
    <mergeCell ref="B33:B35"/>
    <mergeCell ref="S33:S35"/>
    <mergeCell ref="B24:B26"/>
    <mergeCell ref="S24:S26"/>
    <mergeCell ref="B27:B29"/>
    <mergeCell ref="S42:S44"/>
    <mergeCell ref="B36:B38"/>
    <mergeCell ref="S36:S38"/>
    <mergeCell ref="B39:B41"/>
    <mergeCell ref="Q39:Q41"/>
    <mergeCell ref="S39:S41"/>
    <mergeCell ref="S51:S53"/>
    <mergeCell ref="B45:B47"/>
    <mergeCell ref="Q45:Q47"/>
    <mergeCell ref="S45:S47"/>
    <mergeCell ref="B48:B50"/>
    <mergeCell ref="Q48:Q50"/>
    <mergeCell ref="S48:S50"/>
    <mergeCell ref="I7:I8"/>
    <mergeCell ref="H7:H8"/>
    <mergeCell ref="G7:G8"/>
    <mergeCell ref="S9:S11"/>
    <mergeCell ref="K7:K8"/>
    <mergeCell ref="B1:S1"/>
    <mergeCell ref="B2:C2"/>
    <mergeCell ref="B3:B4"/>
    <mergeCell ref="P7:P8"/>
    <mergeCell ref="S7:S8"/>
    <mergeCell ref="B8:C8"/>
    <mergeCell ref="N7:N8"/>
    <mergeCell ref="O7:O8"/>
    <mergeCell ref="B7:C7"/>
    <mergeCell ref="D7:D8"/>
    <mergeCell ref="E7:E8"/>
    <mergeCell ref="B6:C6"/>
    <mergeCell ref="J7:J8"/>
    <mergeCell ref="L7:L8"/>
    <mergeCell ref="M7:M8"/>
    <mergeCell ref="F7:F8"/>
    <mergeCell ref="B21:B23"/>
    <mergeCell ref="B54:C54"/>
    <mergeCell ref="B18:B20"/>
    <mergeCell ref="B9:B11"/>
    <mergeCell ref="B12:B14"/>
    <mergeCell ref="B15:B17"/>
    <mergeCell ref="B51:B53"/>
    <mergeCell ref="B42:B44"/>
    <mergeCell ref="B30:B32"/>
  </mergeCells>
  <phoneticPr fontId="1"/>
  <conditionalFormatting sqref="D3:D4 P3:S3 P4">
    <cfRule type="cellIs" dxfId="11" priority="1" operator="equal">
      <formula>""</formula>
    </cfRule>
  </conditionalFormatting>
  <dataValidations count="1">
    <dataValidation type="list" showInputMessage="1" showErrorMessage="1" sqref="D6:P6">
      <formula1>"活動推進費,里山林保全,侵入竹除去・竹林整備,森林資源利用,森林機能強化,関係人口創出・維持,　,"</formula1>
    </dataValidation>
  </dataValidations>
  <printOptions horizontalCentered="1"/>
  <pageMargins left="0" right="0" top="0.35433070866141736" bottom="0.15748031496062992" header="0.31496062992125984" footer="0.31496062992125984"/>
  <pageSetup paperSize="9" scale="7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4"/>
  <sheetViews>
    <sheetView showZeros="0" tabSelected="1" view="pageBreakPreview" zoomScale="86" zoomScaleNormal="80" zoomScaleSheetLayoutView="86" workbookViewId="0">
      <pane xSplit="3" ySplit="7" topLeftCell="E8" activePane="bottomRight" state="frozen"/>
      <selection activeCell="J10" sqref="J10"/>
      <selection pane="topRight" activeCell="J10" sqref="J10"/>
      <selection pane="bottomLeft" activeCell="J10" sqref="J10"/>
      <selection pane="bottomRight" activeCell="Q17" sqref="Q17"/>
    </sheetView>
  </sheetViews>
  <sheetFormatPr defaultRowHeight="13.5" x14ac:dyDescent="0.15"/>
  <cols>
    <col min="1" max="1" width="3.125" customWidth="1"/>
    <col min="2" max="2" width="15" customWidth="1"/>
    <col min="3" max="3" width="11.25" customWidth="1"/>
    <col min="4" max="13" width="10.625" customWidth="1"/>
    <col min="14" max="14" width="7.375" bestFit="1" customWidth="1"/>
    <col min="15" max="15" width="10.375" customWidth="1"/>
    <col min="16" max="16" width="11.25" customWidth="1"/>
  </cols>
  <sheetData>
    <row r="1" spans="1:16" ht="14.25" x14ac:dyDescent="0.15">
      <c r="B1" s="62" t="s">
        <v>15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x14ac:dyDescent="0.15">
      <c r="B2" s="63" t="s">
        <v>2</v>
      </c>
      <c r="C2" s="63"/>
      <c r="L2" s="26" t="s">
        <v>19</v>
      </c>
      <c r="M2" s="86" t="s">
        <v>29</v>
      </c>
      <c r="N2" s="87"/>
      <c r="O2" s="87"/>
      <c r="P2" s="87"/>
    </row>
    <row r="3" spans="1:16" x14ac:dyDescent="0.15">
      <c r="B3" s="64" t="s">
        <v>9</v>
      </c>
      <c r="C3" s="23" t="s">
        <v>10</v>
      </c>
      <c r="D3" s="36">
        <v>800</v>
      </c>
      <c r="E3" s="20" t="s">
        <v>12</v>
      </c>
      <c r="L3" s="27" t="s">
        <v>16</v>
      </c>
      <c r="M3" s="87" t="s">
        <v>28</v>
      </c>
      <c r="N3" s="87"/>
      <c r="O3" s="87"/>
      <c r="P3" s="87"/>
    </row>
    <row r="4" spans="1:16" x14ac:dyDescent="0.15">
      <c r="B4" s="64"/>
      <c r="C4" s="23" t="s">
        <v>11</v>
      </c>
      <c r="D4" s="36"/>
      <c r="E4" s="20" t="s">
        <v>12</v>
      </c>
      <c r="L4" s="28" t="s">
        <v>17</v>
      </c>
      <c r="M4" s="45" t="s">
        <v>60</v>
      </c>
      <c r="N4" s="32" t="s">
        <v>20</v>
      </c>
      <c r="O4" s="112" t="s">
        <v>61</v>
      </c>
      <c r="P4" s="113"/>
    </row>
    <row r="5" spans="1:16" ht="10.5" customHeight="1" x14ac:dyDescent="0.15">
      <c r="B5" s="16"/>
      <c r="C5" s="16"/>
      <c r="M5" s="10"/>
      <c r="N5" s="12"/>
      <c r="O5" s="12"/>
      <c r="P5" s="10"/>
    </row>
    <row r="6" spans="1:16" ht="14.25" customHeight="1" x14ac:dyDescent="0.15">
      <c r="B6" s="72" t="s">
        <v>7</v>
      </c>
      <c r="C6" s="73"/>
      <c r="D6" s="70" t="s">
        <v>39</v>
      </c>
      <c r="E6" s="70" t="s">
        <v>30</v>
      </c>
      <c r="F6" s="70" t="s">
        <v>31</v>
      </c>
      <c r="G6" s="70" t="s">
        <v>36</v>
      </c>
      <c r="H6" s="65"/>
      <c r="I6" s="65"/>
      <c r="J6" s="65"/>
      <c r="K6" s="65"/>
      <c r="L6" s="65"/>
      <c r="M6" s="65"/>
      <c r="N6" s="89" t="s">
        <v>1</v>
      </c>
      <c r="O6" s="90"/>
      <c r="P6" s="82" t="s">
        <v>8</v>
      </c>
    </row>
    <row r="7" spans="1:16" ht="14.25" customHeight="1" x14ac:dyDescent="0.15">
      <c r="B7" s="68" t="s">
        <v>3</v>
      </c>
      <c r="C7" s="69"/>
      <c r="D7" s="71"/>
      <c r="E7" s="71"/>
      <c r="F7" s="71"/>
      <c r="G7" s="71"/>
      <c r="H7" s="66"/>
      <c r="I7" s="66"/>
      <c r="J7" s="66"/>
      <c r="K7" s="66"/>
      <c r="L7" s="66"/>
      <c r="M7" s="66"/>
      <c r="N7" s="91"/>
      <c r="O7" s="92"/>
      <c r="P7" s="82"/>
    </row>
    <row r="8" spans="1:16" ht="15" customHeight="1" x14ac:dyDescent="0.15">
      <c r="A8" s="82">
        <v>1</v>
      </c>
      <c r="B8" s="111" t="s">
        <v>22</v>
      </c>
      <c r="C8" s="2" t="s">
        <v>0</v>
      </c>
      <c r="D8" s="46" t="s">
        <v>37</v>
      </c>
      <c r="E8" s="46" t="s">
        <v>37</v>
      </c>
      <c r="F8" s="46" t="s">
        <v>40</v>
      </c>
      <c r="G8" s="46" t="s">
        <v>44</v>
      </c>
      <c r="H8" s="7"/>
      <c r="I8" s="7"/>
      <c r="J8" s="7"/>
      <c r="K8" s="7"/>
      <c r="L8" s="7"/>
      <c r="M8" s="7"/>
      <c r="N8" s="93">
        <f>SUM(D10:M10)</f>
        <v>16000</v>
      </c>
      <c r="O8" s="94"/>
      <c r="P8" s="82"/>
    </row>
    <row r="9" spans="1:16" ht="15" customHeight="1" x14ac:dyDescent="0.15">
      <c r="A9" s="82"/>
      <c r="B9" s="111"/>
      <c r="C9" s="4" t="s">
        <v>6</v>
      </c>
      <c r="D9" s="47">
        <v>8</v>
      </c>
      <c r="E9" s="47">
        <v>8</v>
      </c>
      <c r="F9" s="47">
        <v>2</v>
      </c>
      <c r="G9" s="47">
        <v>2</v>
      </c>
      <c r="H9" s="8"/>
      <c r="I9" s="8"/>
      <c r="J9" s="8"/>
      <c r="K9" s="8"/>
      <c r="L9" s="8"/>
      <c r="M9" s="8"/>
      <c r="N9" s="95"/>
      <c r="O9" s="96"/>
      <c r="P9" s="82"/>
    </row>
    <row r="10" spans="1:16" ht="15" customHeight="1" x14ac:dyDescent="0.15">
      <c r="A10" s="82"/>
      <c r="B10" s="111"/>
      <c r="C10" s="11" t="s">
        <v>4</v>
      </c>
      <c r="D10" s="48">
        <v>6400</v>
      </c>
      <c r="E10" s="48">
        <v>6400</v>
      </c>
      <c r="F10" s="48">
        <v>1600</v>
      </c>
      <c r="G10" s="48">
        <v>1600</v>
      </c>
      <c r="H10" s="25"/>
      <c r="I10" s="25"/>
      <c r="J10" s="25"/>
      <c r="K10" s="25"/>
      <c r="L10" s="25"/>
      <c r="M10" s="25"/>
      <c r="N10" s="97"/>
      <c r="O10" s="98"/>
      <c r="P10" s="82"/>
    </row>
    <row r="11" spans="1:16" ht="15" customHeight="1" x14ac:dyDescent="0.15">
      <c r="A11" s="82">
        <v>2</v>
      </c>
      <c r="B11" s="111" t="s">
        <v>23</v>
      </c>
      <c r="C11" s="2" t="s">
        <v>0</v>
      </c>
      <c r="D11" s="46" t="s">
        <v>37</v>
      </c>
      <c r="E11" s="46"/>
      <c r="F11" s="46" t="s">
        <v>40</v>
      </c>
      <c r="G11" s="46"/>
      <c r="H11" s="7"/>
      <c r="I11" s="7"/>
      <c r="J11" s="7"/>
      <c r="K11" s="7"/>
      <c r="L11" s="7"/>
      <c r="M11" s="7"/>
      <c r="N11" s="93">
        <f>SUM(D13:M13)</f>
        <v>8000</v>
      </c>
      <c r="O11" s="94"/>
      <c r="P11" s="82"/>
    </row>
    <row r="12" spans="1:16" ht="15" customHeight="1" x14ac:dyDescent="0.15">
      <c r="A12" s="82"/>
      <c r="B12" s="111"/>
      <c r="C12" s="4" t="s">
        <v>6</v>
      </c>
      <c r="D12" s="47">
        <v>8</v>
      </c>
      <c r="E12" s="47"/>
      <c r="F12" s="47">
        <v>2</v>
      </c>
      <c r="G12" s="47"/>
      <c r="H12" s="8"/>
      <c r="I12" s="8"/>
      <c r="J12" s="8"/>
      <c r="K12" s="8"/>
      <c r="L12" s="8"/>
      <c r="M12" s="8"/>
      <c r="N12" s="95"/>
      <c r="O12" s="96"/>
      <c r="P12" s="82"/>
    </row>
    <row r="13" spans="1:16" ht="15" customHeight="1" x14ac:dyDescent="0.15">
      <c r="A13" s="82"/>
      <c r="B13" s="111"/>
      <c r="C13" s="11" t="s">
        <v>4</v>
      </c>
      <c r="D13" s="48">
        <v>6400</v>
      </c>
      <c r="E13" s="48"/>
      <c r="F13" s="48">
        <v>1600</v>
      </c>
      <c r="G13" s="48"/>
      <c r="H13" s="25"/>
      <c r="I13" s="25"/>
      <c r="J13" s="25"/>
      <c r="K13" s="25"/>
      <c r="L13" s="25"/>
      <c r="M13" s="25"/>
      <c r="N13" s="97"/>
      <c r="O13" s="98"/>
      <c r="P13" s="82"/>
    </row>
    <row r="14" spans="1:16" ht="15" customHeight="1" x14ac:dyDescent="0.15">
      <c r="A14" s="82">
        <v>3</v>
      </c>
      <c r="B14" s="111" t="s">
        <v>24</v>
      </c>
      <c r="C14" s="2" t="s">
        <v>0</v>
      </c>
      <c r="D14" s="46" t="s">
        <v>37</v>
      </c>
      <c r="E14" s="46"/>
      <c r="F14" s="46" t="s">
        <v>40</v>
      </c>
      <c r="G14" s="46"/>
      <c r="H14" s="7"/>
      <c r="I14" s="7"/>
      <c r="J14" s="7"/>
      <c r="K14" s="7"/>
      <c r="L14" s="7"/>
      <c r="M14" s="7"/>
      <c r="N14" s="93">
        <f>SUM(D16:M16)</f>
        <v>8000</v>
      </c>
      <c r="O14" s="94"/>
      <c r="P14" s="82"/>
    </row>
    <row r="15" spans="1:16" ht="15" customHeight="1" x14ac:dyDescent="0.15">
      <c r="A15" s="82"/>
      <c r="B15" s="111"/>
      <c r="C15" s="4" t="s">
        <v>6</v>
      </c>
      <c r="D15" s="47">
        <v>8</v>
      </c>
      <c r="E15" s="47"/>
      <c r="F15" s="47">
        <v>2</v>
      </c>
      <c r="G15" s="47"/>
      <c r="H15" s="8"/>
      <c r="I15" s="8"/>
      <c r="J15" s="8"/>
      <c r="K15" s="8"/>
      <c r="L15" s="8"/>
      <c r="M15" s="8"/>
      <c r="N15" s="95"/>
      <c r="O15" s="96"/>
      <c r="P15" s="82"/>
    </row>
    <row r="16" spans="1:16" ht="15" customHeight="1" x14ac:dyDescent="0.15">
      <c r="A16" s="82"/>
      <c r="B16" s="111"/>
      <c r="C16" s="11" t="s">
        <v>4</v>
      </c>
      <c r="D16" s="48">
        <v>6400</v>
      </c>
      <c r="E16" s="48"/>
      <c r="F16" s="48">
        <v>1600</v>
      </c>
      <c r="G16" s="48"/>
      <c r="H16" s="25"/>
      <c r="I16" s="25"/>
      <c r="J16" s="25"/>
      <c r="K16" s="25"/>
      <c r="L16" s="25"/>
      <c r="M16" s="25"/>
      <c r="N16" s="97"/>
      <c r="O16" s="98"/>
      <c r="P16" s="82"/>
    </row>
    <row r="17" spans="1:16" ht="15" customHeight="1" x14ac:dyDescent="0.15">
      <c r="A17" s="82">
        <v>4</v>
      </c>
      <c r="B17" s="111" t="s">
        <v>25</v>
      </c>
      <c r="C17" s="2" t="s">
        <v>0</v>
      </c>
      <c r="D17" s="46" t="s">
        <v>37</v>
      </c>
      <c r="E17" s="46" t="s">
        <v>37</v>
      </c>
      <c r="F17" s="46" t="s">
        <v>40</v>
      </c>
      <c r="G17" s="46" t="s">
        <v>44</v>
      </c>
      <c r="H17" s="7"/>
      <c r="I17" s="7"/>
      <c r="J17" s="7"/>
      <c r="K17" s="7"/>
      <c r="L17" s="7"/>
      <c r="M17" s="7"/>
      <c r="N17" s="93">
        <f>SUM(D19:M19)</f>
        <v>16000</v>
      </c>
      <c r="O17" s="94"/>
      <c r="P17" s="82"/>
    </row>
    <row r="18" spans="1:16" ht="15" customHeight="1" x14ac:dyDescent="0.15">
      <c r="A18" s="82"/>
      <c r="B18" s="111"/>
      <c r="C18" s="4" t="s">
        <v>6</v>
      </c>
      <c r="D18" s="47">
        <v>8</v>
      </c>
      <c r="E18" s="47">
        <v>8</v>
      </c>
      <c r="F18" s="47">
        <v>2</v>
      </c>
      <c r="G18" s="47">
        <v>2</v>
      </c>
      <c r="H18" s="8"/>
      <c r="I18" s="8"/>
      <c r="J18" s="8"/>
      <c r="K18" s="8"/>
      <c r="L18" s="8"/>
      <c r="M18" s="8"/>
      <c r="N18" s="95"/>
      <c r="O18" s="96"/>
      <c r="P18" s="82"/>
    </row>
    <row r="19" spans="1:16" ht="15" customHeight="1" x14ac:dyDescent="0.15">
      <c r="A19" s="82"/>
      <c r="B19" s="111"/>
      <c r="C19" s="11" t="s">
        <v>4</v>
      </c>
      <c r="D19" s="48">
        <v>6400</v>
      </c>
      <c r="E19" s="48">
        <v>6400</v>
      </c>
      <c r="F19" s="48">
        <v>1600</v>
      </c>
      <c r="G19" s="48">
        <v>1600</v>
      </c>
      <c r="H19" s="25"/>
      <c r="I19" s="25"/>
      <c r="J19" s="25"/>
      <c r="K19" s="25"/>
      <c r="L19" s="25"/>
      <c r="M19" s="25"/>
      <c r="N19" s="97"/>
      <c r="O19" s="98"/>
      <c r="P19" s="82"/>
    </row>
    <row r="20" spans="1:16" ht="15" customHeight="1" x14ac:dyDescent="0.15">
      <c r="A20" s="82">
        <v>5</v>
      </c>
      <c r="B20" s="111" t="s">
        <v>26</v>
      </c>
      <c r="C20" s="2" t="s">
        <v>0</v>
      </c>
      <c r="D20" s="46" t="s">
        <v>37</v>
      </c>
      <c r="E20" s="46" t="s">
        <v>37</v>
      </c>
      <c r="F20" s="46" t="s">
        <v>40</v>
      </c>
      <c r="G20" s="46"/>
      <c r="H20" s="7"/>
      <c r="I20" s="7"/>
      <c r="J20" s="7"/>
      <c r="K20" s="7"/>
      <c r="L20" s="7"/>
      <c r="M20" s="7"/>
      <c r="N20" s="93">
        <f>SUM(D22:M22)</f>
        <v>14400</v>
      </c>
      <c r="O20" s="94"/>
      <c r="P20" s="82"/>
    </row>
    <row r="21" spans="1:16" ht="15" customHeight="1" x14ac:dyDescent="0.15">
      <c r="A21" s="82"/>
      <c r="B21" s="111"/>
      <c r="C21" s="4" t="s">
        <v>6</v>
      </c>
      <c r="D21" s="47">
        <v>8</v>
      </c>
      <c r="E21" s="47">
        <v>8</v>
      </c>
      <c r="F21" s="47">
        <v>2</v>
      </c>
      <c r="G21" s="47"/>
      <c r="H21" s="8"/>
      <c r="I21" s="8"/>
      <c r="J21" s="8"/>
      <c r="K21" s="8"/>
      <c r="L21" s="8"/>
      <c r="M21" s="8"/>
      <c r="N21" s="95"/>
      <c r="O21" s="96"/>
      <c r="P21" s="82"/>
    </row>
    <row r="22" spans="1:16" ht="15" customHeight="1" x14ac:dyDescent="0.15">
      <c r="A22" s="82"/>
      <c r="B22" s="111"/>
      <c r="C22" s="11" t="s">
        <v>4</v>
      </c>
      <c r="D22" s="48">
        <v>6400</v>
      </c>
      <c r="E22" s="48">
        <v>6400</v>
      </c>
      <c r="F22" s="48">
        <v>1600</v>
      </c>
      <c r="G22" s="48"/>
      <c r="H22" s="25"/>
      <c r="I22" s="25"/>
      <c r="J22" s="25"/>
      <c r="K22" s="25"/>
      <c r="L22" s="25"/>
      <c r="M22" s="25"/>
      <c r="N22" s="97"/>
      <c r="O22" s="98"/>
      <c r="P22" s="82"/>
    </row>
    <row r="23" spans="1:16" ht="15" customHeight="1" x14ac:dyDescent="0.15">
      <c r="A23" s="82">
        <v>6</v>
      </c>
      <c r="B23" s="111" t="s">
        <v>27</v>
      </c>
      <c r="C23" s="2" t="s">
        <v>0</v>
      </c>
      <c r="D23" s="46" t="s">
        <v>37</v>
      </c>
      <c r="E23" s="46"/>
      <c r="F23" s="46" t="s">
        <v>40</v>
      </c>
      <c r="G23" s="46"/>
      <c r="H23" s="7"/>
      <c r="I23" s="7"/>
      <c r="J23" s="7"/>
      <c r="K23" s="7"/>
      <c r="L23" s="7"/>
      <c r="M23" s="7"/>
      <c r="N23" s="93">
        <f>SUM(D25:M25)</f>
        <v>8000</v>
      </c>
      <c r="O23" s="94"/>
      <c r="P23" s="82"/>
    </row>
    <row r="24" spans="1:16" ht="15" customHeight="1" x14ac:dyDescent="0.15">
      <c r="A24" s="82"/>
      <c r="B24" s="111"/>
      <c r="C24" s="4" t="s">
        <v>6</v>
      </c>
      <c r="D24" s="47">
        <v>8</v>
      </c>
      <c r="E24" s="47"/>
      <c r="F24" s="47">
        <v>2</v>
      </c>
      <c r="G24" s="47"/>
      <c r="H24" s="8"/>
      <c r="I24" s="8"/>
      <c r="J24" s="8"/>
      <c r="K24" s="8"/>
      <c r="L24" s="8"/>
      <c r="M24" s="8"/>
      <c r="N24" s="95"/>
      <c r="O24" s="96"/>
      <c r="P24" s="82"/>
    </row>
    <row r="25" spans="1:16" ht="15" customHeight="1" x14ac:dyDescent="0.15">
      <c r="A25" s="82"/>
      <c r="B25" s="111"/>
      <c r="C25" s="11" t="s">
        <v>4</v>
      </c>
      <c r="D25" s="48">
        <v>6400</v>
      </c>
      <c r="E25" s="48"/>
      <c r="F25" s="48">
        <v>1600</v>
      </c>
      <c r="G25" s="48"/>
      <c r="H25" s="25"/>
      <c r="I25" s="25"/>
      <c r="J25" s="25"/>
      <c r="K25" s="25"/>
      <c r="L25" s="25"/>
      <c r="M25" s="25"/>
      <c r="N25" s="97"/>
      <c r="O25" s="98"/>
      <c r="P25" s="82"/>
    </row>
    <row r="26" spans="1:16" ht="15" customHeight="1" x14ac:dyDescent="0.15">
      <c r="A26" s="82">
        <v>7</v>
      </c>
      <c r="B26" s="110"/>
      <c r="C26" s="2" t="s">
        <v>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99">
        <f>SUM(D28:M28)</f>
        <v>0</v>
      </c>
      <c r="O26" s="100"/>
      <c r="P26" s="82"/>
    </row>
    <row r="27" spans="1:16" ht="15" customHeight="1" x14ac:dyDescent="0.15">
      <c r="A27" s="82"/>
      <c r="B27" s="110"/>
      <c r="C27" s="4" t="s">
        <v>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101"/>
      <c r="O27" s="102"/>
      <c r="P27" s="82"/>
    </row>
    <row r="28" spans="1:16" ht="15" customHeight="1" x14ac:dyDescent="0.15">
      <c r="A28" s="82"/>
      <c r="B28" s="110"/>
      <c r="C28" s="11" t="s">
        <v>4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03"/>
      <c r="O28" s="104"/>
      <c r="P28" s="82"/>
    </row>
    <row r="29" spans="1:16" ht="15" customHeight="1" x14ac:dyDescent="0.15">
      <c r="A29" s="82">
        <v>8</v>
      </c>
      <c r="B29" s="110"/>
      <c r="C29" s="2" t="s">
        <v>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99">
        <f>SUM(D31:M31)</f>
        <v>0</v>
      </c>
      <c r="O29" s="100"/>
      <c r="P29" s="82"/>
    </row>
    <row r="30" spans="1:16" ht="15" customHeight="1" x14ac:dyDescent="0.15">
      <c r="A30" s="82"/>
      <c r="B30" s="110"/>
      <c r="C30" s="4" t="s">
        <v>6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101"/>
      <c r="O30" s="102"/>
      <c r="P30" s="82"/>
    </row>
    <row r="31" spans="1:16" ht="15" customHeight="1" x14ac:dyDescent="0.15">
      <c r="A31" s="82"/>
      <c r="B31" s="110"/>
      <c r="C31" s="11" t="s">
        <v>4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03"/>
      <c r="O31" s="104"/>
      <c r="P31" s="82"/>
    </row>
    <row r="32" spans="1:16" ht="15" customHeight="1" x14ac:dyDescent="0.15">
      <c r="A32" s="82">
        <v>9</v>
      </c>
      <c r="B32" s="74"/>
      <c r="C32" s="2" t="s"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99">
        <f>SUM(D34:M34)</f>
        <v>0</v>
      </c>
      <c r="O32" s="100"/>
      <c r="P32" s="82"/>
    </row>
    <row r="33" spans="1:16" ht="15" customHeight="1" x14ac:dyDescent="0.15">
      <c r="A33" s="82"/>
      <c r="B33" s="74"/>
      <c r="C33" s="4" t="s">
        <v>6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101"/>
      <c r="O33" s="102"/>
      <c r="P33" s="82"/>
    </row>
    <row r="34" spans="1:16" ht="15" customHeight="1" x14ac:dyDescent="0.15">
      <c r="A34" s="82"/>
      <c r="B34" s="74"/>
      <c r="C34" s="11" t="s">
        <v>4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03"/>
      <c r="O34" s="104"/>
      <c r="P34" s="82"/>
    </row>
    <row r="35" spans="1:16" ht="15" customHeight="1" x14ac:dyDescent="0.15">
      <c r="A35" s="82">
        <v>10</v>
      </c>
      <c r="B35" s="59"/>
      <c r="C35" s="2" t="s"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99">
        <f>SUM(D37:M37)</f>
        <v>0</v>
      </c>
      <c r="O35" s="100"/>
      <c r="P35" s="82"/>
    </row>
    <row r="36" spans="1:16" ht="15" customHeight="1" x14ac:dyDescent="0.15">
      <c r="A36" s="82"/>
      <c r="B36" s="60"/>
      <c r="C36" s="4" t="s">
        <v>6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101"/>
      <c r="O36" s="102"/>
      <c r="P36" s="82"/>
    </row>
    <row r="37" spans="1:16" ht="15" customHeight="1" thickBot="1" x14ac:dyDescent="0.2">
      <c r="A37" s="82"/>
      <c r="B37" s="81"/>
      <c r="C37" s="34" t="s">
        <v>4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108"/>
      <c r="O37" s="109"/>
      <c r="P37" s="83"/>
    </row>
    <row r="38" spans="1:16" ht="20.25" hidden="1" customHeight="1" x14ac:dyDescent="0.15">
      <c r="B38" s="60"/>
      <c r="C38" s="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9">
        <f>SUM(D40:M40)</f>
        <v>0</v>
      </c>
      <c r="O38" s="30"/>
      <c r="P38" s="76"/>
    </row>
    <row r="39" spans="1:16" ht="20.25" hidden="1" customHeight="1" x14ac:dyDescent="0.15">
      <c r="B39" s="60"/>
      <c r="C39" s="4"/>
      <c r="D39" s="8"/>
      <c r="E39" s="8"/>
      <c r="F39" s="8"/>
      <c r="G39" s="8"/>
      <c r="H39" s="8"/>
      <c r="I39" s="8"/>
      <c r="J39" s="8"/>
      <c r="K39" s="8"/>
      <c r="L39" s="8"/>
      <c r="M39" s="8"/>
      <c r="N39" s="79"/>
      <c r="O39" s="30"/>
      <c r="P39" s="76"/>
    </row>
    <row r="40" spans="1:16" ht="20.25" hidden="1" customHeight="1" x14ac:dyDescent="0.15">
      <c r="B40" s="61"/>
      <c r="C40" s="11"/>
      <c r="D40" s="9">
        <f>ROUNDDOWN(1071*D39,)</f>
        <v>0</v>
      </c>
      <c r="E40" s="9">
        <f t="shared" ref="E40:M40" si="0">ROUNDDOWN(1071*E39,)</f>
        <v>0</v>
      </c>
      <c r="F40" s="9">
        <f t="shared" si="0"/>
        <v>0</v>
      </c>
      <c r="G40" s="9">
        <f t="shared" si="0"/>
        <v>0</v>
      </c>
      <c r="H40" s="9">
        <f t="shared" si="0"/>
        <v>0</v>
      </c>
      <c r="I40" s="9">
        <f t="shared" si="0"/>
        <v>0</v>
      </c>
      <c r="J40" s="9">
        <f t="shared" si="0"/>
        <v>0</v>
      </c>
      <c r="K40" s="9">
        <f t="shared" si="0"/>
        <v>0</v>
      </c>
      <c r="L40" s="9">
        <f t="shared" si="0"/>
        <v>0</v>
      </c>
      <c r="M40" s="9">
        <f t="shared" si="0"/>
        <v>0</v>
      </c>
      <c r="N40" s="80"/>
      <c r="O40" s="31"/>
      <c r="P40" s="77"/>
    </row>
    <row r="41" spans="1:16" ht="20.25" hidden="1" customHeight="1" x14ac:dyDescent="0.15">
      <c r="B41" s="56"/>
      <c r="C41" s="2"/>
      <c r="D41" s="7"/>
      <c r="E41" s="7"/>
      <c r="F41" s="7"/>
      <c r="G41" s="7"/>
      <c r="H41" s="7"/>
      <c r="I41" s="7"/>
      <c r="J41" s="7"/>
      <c r="K41" s="7"/>
      <c r="L41" s="7"/>
      <c r="M41" s="7"/>
      <c r="N41" s="78">
        <f>SUM(D43:M43)</f>
        <v>0</v>
      </c>
      <c r="O41" s="29"/>
      <c r="P41" s="75"/>
    </row>
    <row r="42" spans="1:16" ht="20.25" hidden="1" customHeight="1" x14ac:dyDescent="0.15">
      <c r="B42" s="57"/>
      <c r="C42" s="4"/>
      <c r="D42" s="8"/>
      <c r="E42" s="8"/>
      <c r="F42" s="8"/>
      <c r="G42" s="8"/>
      <c r="H42" s="8"/>
      <c r="I42" s="8"/>
      <c r="J42" s="8"/>
      <c r="K42" s="8"/>
      <c r="L42" s="8"/>
      <c r="M42" s="8"/>
      <c r="N42" s="79"/>
      <c r="O42" s="30"/>
      <c r="P42" s="76"/>
    </row>
    <row r="43" spans="1:16" ht="20.25" hidden="1" customHeight="1" x14ac:dyDescent="0.15">
      <c r="B43" s="58"/>
      <c r="C43" s="11"/>
      <c r="D43" s="9">
        <f>ROUNDDOWN(1071*D42,)</f>
        <v>0</v>
      </c>
      <c r="E43" s="9">
        <f t="shared" ref="E43:M43" si="1">ROUNDDOWN(1071*E42,)</f>
        <v>0</v>
      </c>
      <c r="F43" s="9">
        <f t="shared" si="1"/>
        <v>0</v>
      </c>
      <c r="G43" s="9">
        <f t="shared" si="1"/>
        <v>0</v>
      </c>
      <c r="H43" s="9">
        <f t="shared" si="1"/>
        <v>0</v>
      </c>
      <c r="I43" s="9">
        <f t="shared" si="1"/>
        <v>0</v>
      </c>
      <c r="J43" s="9">
        <f t="shared" si="1"/>
        <v>0</v>
      </c>
      <c r="K43" s="9">
        <f t="shared" si="1"/>
        <v>0</v>
      </c>
      <c r="L43" s="9">
        <f t="shared" si="1"/>
        <v>0</v>
      </c>
      <c r="M43" s="9">
        <f t="shared" si="1"/>
        <v>0</v>
      </c>
      <c r="N43" s="80"/>
      <c r="O43" s="31"/>
      <c r="P43" s="77"/>
    </row>
    <row r="44" spans="1:16" ht="20.25" hidden="1" customHeight="1" x14ac:dyDescent="0.15">
      <c r="B44" s="59"/>
      <c r="C44" s="2"/>
      <c r="D44" s="7"/>
      <c r="E44" s="7"/>
      <c r="F44" s="7"/>
      <c r="G44" s="7"/>
      <c r="H44" s="7"/>
      <c r="I44" s="7"/>
      <c r="J44" s="7"/>
      <c r="K44" s="7"/>
      <c r="L44" s="7"/>
      <c r="M44" s="7"/>
      <c r="N44" s="78">
        <f>SUM(D46:M46)</f>
        <v>0</v>
      </c>
      <c r="O44" s="29"/>
      <c r="P44" s="75"/>
    </row>
    <row r="45" spans="1:16" ht="20.25" hidden="1" customHeight="1" x14ac:dyDescent="0.15">
      <c r="B45" s="60"/>
      <c r="C45" s="4"/>
      <c r="D45" s="8"/>
      <c r="E45" s="8"/>
      <c r="F45" s="8"/>
      <c r="G45" s="8"/>
      <c r="H45" s="8"/>
      <c r="I45" s="8"/>
      <c r="J45" s="8"/>
      <c r="K45" s="8"/>
      <c r="L45" s="8"/>
      <c r="M45" s="8"/>
      <c r="N45" s="79"/>
      <c r="O45" s="30"/>
      <c r="P45" s="76"/>
    </row>
    <row r="46" spans="1:16" ht="20.25" hidden="1" customHeight="1" x14ac:dyDescent="0.15">
      <c r="B46" s="61"/>
      <c r="C46" s="11"/>
      <c r="D46" s="9">
        <f>ROUNDDOWN(1071*D45,)</f>
        <v>0</v>
      </c>
      <c r="E46" s="9">
        <f t="shared" ref="E46:M46" si="2">ROUNDDOWN(1071*E45,)</f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  <c r="I46" s="9">
        <f t="shared" si="2"/>
        <v>0</v>
      </c>
      <c r="J46" s="9">
        <f t="shared" si="2"/>
        <v>0</v>
      </c>
      <c r="K46" s="9">
        <f t="shared" si="2"/>
        <v>0</v>
      </c>
      <c r="L46" s="9">
        <f t="shared" si="2"/>
        <v>0</v>
      </c>
      <c r="M46" s="9">
        <f t="shared" si="2"/>
        <v>0</v>
      </c>
      <c r="N46" s="80"/>
      <c r="O46" s="31"/>
      <c r="P46" s="77"/>
    </row>
    <row r="47" spans="1:16" ht="20.25" hidden="1" customHeight="1" x14ac:dyDescent="0.15">
      <c r="B47" s="56"/>
      <c r="C47" s="2"/>
      <c r="D47" s="7"/>
      <c r="E47" s="7"/>
      <c r="F47" s="7"/>
      <c r="G47" s="7"/>
      <c r="H47" s="7"/>
      <c r="I47" s="7"/>
      <c r="J47" s="7"/>
      <c r="K47" s="7"/>
      <c r="L47" s="7"/>
      <c r="M47" s="7"/>
      <c r="N47" s="78">
        <f>SUM(D49:M49)</f>
        <v>0</v>
      </c>
      <c r="O47" s="29"/>
      <c r="P47" s="75"/>
    </row>
    <row r="48" spans="1:16" ht="20.25" hidden="1" customHeight="1" x14ac:dyDescent="0.15">
      <c r="B48" s="57"/>
      <c r="C48" s="4"/>
      <c r="D48" s="8"/>
      <c r="E48" s="8"/>
      <c r="F48" s="8"/>
      <c r="G48" s="8"/>
      <c r="H48" s="8"/>
      <c r="I48" s="8"/>
      <c r="J48" s="8"/>
      <c r="K48" s="8"/>
      <c r="L48" s="8"/>
      <c r="M48" s="8"/>
      <c r="N48" s="79"/>
      <c r="O48" s="30"/>
      <c r="P48" s="76"/>
    </row>
    <row r="49" spans="2:16" ht="20.25" hidden="1" customHeight="1" x14ac:dyDescent="0.15">
      <c r="B49" s="58"/>
      <c r="C49" s="11"/>
      <c r="D49" s="9">
        <f>ROUNDDOWN(1071*D48,)</f>
        <v>0</v>
      </c>
      <c r="E49" s="9">
        <f t="shared" ref="E49:M49" si="3">ROUNDDOWN(1071*E48,)</f>
        <v>0</v>
      </c>
      <c r="F49" s="9">
        <f t="shared" si="3"/>
        <v>0</v>
      </c>
      <c r="G49" s="9">
        <f t="shared" si="3"/>
        <v>0</v>
      </c>
      <c r="H49" s="9">
        <f t="shared" si="3"/>
        <v>0</v>
      </c>
      <c r="I49" s="9">
        <f t="shared" si="3"/>
        <v>0</v>
      </c>
      <c r="J49" s="9">
        <f t="shared" si="3"/>
        <v>0</v>
      </c>
      <c r="K49" s="9">
        <f t="shared" si="3"/>
        <v>0</v>
      </c>
      <c r="L49" s="9">
        <f t="shared" si="3"/>
        <v>0</v>
      </c>
      <c r="M49" s="9">
        <f t="shared" si="3"/>
        <v>0</v>
      </c>
      <c r="N49" s="80"/>
      <c r="O49" s="31"/>
      <c r="P49" s="77"/>
    </row>
    <row r="50" spans="2:16" ht="20.25" hidden="1" customHeight="1" x14ac:dyDescent="0.15">
      <c r="B50" s="56"/>
      <c r="C50" s="2"/>
      <c r="D50" s="6"/>
      <c r="E50" s="6"/>
      <c r="F50" s="6"/>
      <c r="G50" s="6"/>
      <c r="H50" s="6"/>
      <c r="I50" s="6"/>
      <c r="J50" s="6"/>
      <c r="K50" s="6"/>
      <c r="L50" s="6"/>
      <c r="M50" s="6"/>
      <c r="N50" s="78">
        <f>SUM(D52:M52)</f>
        <v>0</v>
      </c>
      <c r="O50" s="29"/>
      <c r="P50" s="75"/>
    </row>
    <row r="51" spans="2:16" ht="20.25" hidden="1" customHeight="1" x14ac:dyDescent="0.15">
      <c r="B51" s="57"/>
      <c r="C51" s="3"/>
      <c r="D51" s="5"/>
      <c r="E51" s="5"/>
      <c r="F51" s="5"/>
      <c r="G51" s="5"/>
      <c r="H51" s="5"/>
      <c r="I51" s="5"/>
      <c r="J51" s="5"/>
      <c r="K51" s="5"/>
      <c r="L51" s="5"/>
      <c r="M51" s="5"/>
      <c r="N51" s="79"/>
      <c r="O51" s="30"/>
      <c r="P51" s="76"/>
    </row>
    <row r="52" spans="2:16" ht="20.25" hidden="1" customHeight="1" x14ac:dyDescent="0.15">
      <c r="B52" s="58"/>
      <c r="C52" s="11"/>
      <c r="D52" s="9">
        <f>ROUNDDOWN(1071*D51,)</f>
        <v>0</v>
      </c>
      <c r="E52" s="9">
        <f t="shared" ref="E52:M52" si="4">ROUNDDOWN(1071*E51,)</f>
        <v>0</v>
      </c>
      <c r="F52" s="9">
        <f t="shared" si="4"/>
        <v>0</v>
      </c>
      <c r="G52" s="9">
        <f t="shared" si="4"/>
        <v>0</v>
      </c>
      <c r="H52" s="9">
        <f t="shared" si="4"/>
        <v>0</v>
      </c>
      <c r="I52" s="9">
        <f t="shared" si="4"/>
        <v>0</v>
      </c>
      <c r="J52" s="9">
        <f t="shared" si="4"/>
        <v>0</v>
      </c>
      <c r="K52" s="9">
        <f t="shared" si="4"/>
        <v>0</v>
      </c>
      <c r="L52" s="9">
        <f t="shared" si="4"/>
        <v>0</v>
      </c>
      <c r="M52" s="9">
        <f t="shared" si="4"/>
        <v>0</v>
      </c>
      <c r="N52" s="80"/>
      <c r="O52" s="31"/>
      <c r="P52" s="77"/>
    </row>
    <row r="53" spans="2:16" ht="35.25" customHeight="1" thickTop="1" x14ac:dyDescent="0.15">
      <c r="B53" s="54" t="s">
        <v>5</v>
      </c>
      <c r="C53" s="55"/>
      <c r="D53" s="49">
        <f>D10+D13+D16+D19+D22+D25+D28+D31+D34+D37</f>
        <v>38400</v>
      </c>
      <c r="E53" s="49">
        <f t="shared" ref="E53:M53" si="5">E10+E13+E16+E19+E22+E25+E28+E31+E34+E37</f>
        <v>19200</v>
      </c>
      <c r="F53" s="49">
        <f t="shared" si="5"/>
        <v>9600</v>
      </c>
      <c r="G53" s="49">
        <f t="shared" si="5"/>
        <v>3200</v>
      </c>
      <c r="H53" s="49">
        <f t="shared" si="5"/>
        <v>0</v>
      </c>
      <c r="I53" s="49">
        <f t="shared" si="5"/>
        <v>0</v>
      </c>
      <c r="J53" s="49">
        <f t="shared" si="5"/>
        <v>0</v>
      </c>
      <c r="K53" s="49">
        <f t="shared" si="5"/>
        <v>0</v>
      </c>
      <c r="L53" s="49">
        <f>L10+L13+L16+L19+L22+L25+L28+L31+L34+L37</f>
        <v>0</v>
      </c>
      <c r="M53" s="49">
        <f t="shared" si="5"/>
        <v>0</v>
      </c>
      <c r="N53" s="106">
        <f>SUM(N8:N52)</f>
        <v>70400</v>
      </c>
      <c r="O53" s="107"/>
      <c r="P53" s="13"/>
    </row>
    <row r="54" spans="2:16" ht="21" customHeight="1" x14ac:dyDescent="0.15">
      <c r="B54" s="1"/>
      <c r="C54" s="22" t="s">
        <v>18</v>
      </c>
      <c r="D54" s="1">
        <f>COUNTA(D9,D12,D15,D18,D21,D24,D27,D30,D33,D36)</f>
        <v>6</v>
      </c>
      <c r="E54" s="1">
        <f t="shared" ref="E54:M54" si="6">COUNTA(E9,E12,E15,E18,E21,E24,E27,E30,E33,E36)</f>
        <v>3</v>
      </c>
      <c r="F54" s="1">
        <f t="shared" si="6"/>
        <v>6</v>
      </c>
      <c r="G54" s="1">
        <f t="shared" si="6"/>
        <v>2</v>
      </c>
      <c r="H54" s="1">
        <f t="shared" si="6"/>
        <v>0</v>
      </c>
      <c r="I54" s="1">
        <f t="shared" si="6"/>
        <v>0</v>
      </c>
      <c r="J54" s="1">
        <f t="shared" si="6"/>
        <v>0</v>
      </c>
      <c r="K54" s="1">
        <f t="shared" si="6"/>
        <v>0</v>
      </c>
      <c r="L54" s="1">
        <f t="shared" si="6"/>
        <v>0</v>
      </c>
      <c r="M54" s="1">
        <f t="shared" si="6"/>
        <v>0</v>
      </c>
      <c r="N54" s="105">
        <f>SUM(D54:M54)</f>
        <v>17</v>
      </c>
      <c r="O54" s="105"/>
      <c r="P54" t="s">
        <v>14</v>
      </c>
    </row>
  </sheetData>
  <mergeCells count="78">
    <mergeCell ref="N54:O54"/>
    <mergeCell ref="G6:G7"/>
    <mergeCell ref="H6:H7"/>
    <mergeCell ref="B1:P1"/>
    <mergeCell ref="B2:C2"/>
    <mergeCell ref="M2:P2"/>
    <mergeCell ref="B3:B4"/>
    <mergeCell ref="M3:P3"/>
    <mergeCell ref="O4:P4"/>
    <mergeCell ref="P6:P7"/>
    <mergeCell ref="B7:C7"/>
    <mergeCell ref="B41:B43"/>
    <mergeCell ref="N41:N43"/>
    <mergeCell ref="P41:P43"/>
    <mergeCell ref="B44:B46"/>
    <mergeCell ref="N44:N46"/>
    <mergeCell ref="A8:A10"/>
    <mergeCell ref="B8:B10"/>
    <mergeCell ref="N8:O10"/>
    <mergeCell ref="P8:P10"/>
    <mergeCell ref="I6:I7"/>
    <mergeCell ref="J6:J7"/>
    <mergeCell ref="K6:K7"/>
    <mergeCell ref="L6:L7"/>
    <mergeCell ref="M6:M7"/>
    <mergeCell ref="N6:O7"/>
    <mergeCell ref="B6:C6"/>
    <mergeCell ref="D6:D7"/>
    <mergeCell ref="E6:E7"/>
    <mergeCell ref="F6:F7"/>
    <mergeCell ref="A11:A13"/>
    <mergeCell ref="B11:B13"/>
    <mergeCell ref="N11:O13"/>
    <mergeCell ref="P11:P13"/>
    <mergeCell ref="A14:A16"/>
    <mergeCell ref="B14:B16"/>
    <mergeCell ref="N14:O16"/>
    <mergeCell ref="P14:P16"/>
    <mergeCell ref="A17:A19"/>
    <mergeCell ref="B17:B19"/>
    <mergeCell ref="N17:O19"/>
    <mergeCell ref="P17:P19"/>
    <mergeCell ref="A20:A22"/>
    <mergeCell ref="B20:B22"/>
    <mergeCell ref="N20:O22"/>
    <mergeCell ref="P20:P22"/>
    <mergeCell ref="A23:A25"/>
    <mergeCell ref="B23:B25"/>
    <mergeCell ref="N23:O25"/>
    <mergeCell ref="P23:P25"/>
    <mergeCell ref="A26:A28"/>
    <mergeCell ref="B26:B28"/>
    <mergeCell ref="N26:O28"/>
    <mergeCell ref="P26:P28"/>
    <mergeCell ref="A29:A31"/>
    <mergeCell ref="B29:B31"/>
    <mergeCell ref="N29:O31"/>
    <mergeCell ref="P29:P31"/>
    <mergeCell ref="A32:A34"/>
    <mergeCell ref="B32:B34"/>
    <mergeCell ref="N32:O34"/>
    <mergeCell ref="P32:P34"/>
    <mergeCell ref="A35:A37"/>
    <mergeCell ref="B35:B37"/>
    <mergeCell ref="N35:O37"/>
    <mergeCell ref="P35:P37"/>
    <mergeCell ref="B38:B40"/>
    <mergeCell ref="N38:N40"/>
    <mergeCell ref="P38:P40"/>
    <mergeCell ref="P44:P46"/>
    <mergeCell ref="B53:C53"/>
    <mergeCell ref="N53:O53"/>
    <mergeCell ref="B47:B49"/>
    <mergeCell ref="N47:N49"/>
    <mergeCell ref="P47:P49"/>
    <mergeCell ref="B50:B52"/>
    <mergeCell ref="N50:N52"/>
    <mergeCell ref="P50:P52"/>
  </mergeCells>
  <phoneticPr fontId="1"/>
  <conditionalFormatting sqref="D3:D4 M4">
    <cfRule type="cellIs" dxfId="10" priority="3" operator="equal">
      <formula>""</formula>
    </cfRule>
  </conditionalFormatting>
  <conditionalFormatting sqref="M2:P2">
    <cfRule type="cellIs" dxfId="9" priority="2" operator="equal">
      <formula>""</formula>
    </cfRule>
  </conditionalFormatting>
  <conditionalFormatting sqref="M3:P3">
    <cfRule type="cellIs" dxfId="8" priority="1" operator="equal">
      <formula>""</formula>
    </cfRule>
  </conditionalFormatting>
  <dataValidations count="1">
    <dataValidation type="list" allowBlank="1" showInputMessage="1" showErrorMessage="1" sqref="M2:P2">
      <formula1>"活動推進費,地域環境保全(里山林保全),地域環境保全(侵入竹除去・竹林整備),森林資源利用タイプ,森林機能強化タイプ, 関係人口創出・維持タイプ ,　,"</formula1>
    </dataValidation>
  </dataValidations>
  <printOptions horizontalCentered="1"/>
  <pageMargins left="0" right="0" top="0.35433070866141736" bottom="0.15748031496062992" header="0.31496062992125984" footer="0.31496062992125984"/>
  <pageSetup paperSize="9" scale="8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4"/>
  <sheetViews>
    <sheetView showZeros="0" view="pageBreakPreview" zoomScale="86" zoomScaleNormal="80" zoomScaleSheetLayoutView="86" workbookViewId="0">
      <pane xSplit="3" ySplit="7" topLeftCell="D8" activePane="bottomRight" state="frozen"/>
      <selection activeCell="J10" sqref="J10"/>
      <selection pane="topRight" activeCell="J10" sqref="J10"/>
      <selection pane="bottomLeft" activeCell="J10" sqref="J10"/>
      <selection pane="bottomRight" activeCell="G18" sqref="G18"/>
    </sheetView>
  </sheetViews>
  <sheetFormatPr defaultRowHeight="13.5" x14ac:dyDescent="0.15"/>
  <cols>
    <col min="1" max="1" width="3.125" customWidth="1"/>
    <col min="2" max="2" width="15" customWidth="1"/>
    <col min="3" max="3" width="11.25" customWidth="1"/>
    <col min="4" max="13" width="10.625" customWidth="1"/>
    <col min="14" max="14" width="7.375" bestFit="1" customWidth="1"/>
    <col min="15" max="15" width="10.375" customWidth="1"/>
    <col min="16" max="16" width="11.25" customWidth="1"/>
  </cols>
  <sheetData>
    <row r="1" spans="1:16" ht="14.25" x14ac:dyDescent="0.15">
      <c r="B1" s="62" t="s">
        <v>15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x14ac:dyDescent="0.15">
      <c r="B2" s="63" t="s">
        <v>2</v>
      </c>
      <c r="C2" s="63"/>
      <c r="L2" s="26" t="s">
        <v>19</v>
      </c>
      <c r="M2" s="86" t="s">
        <v>62</v>
      </c>
      <c r="N2" s="87"/>
      <c r="O2" s="87"/>
      <c r="P2" s="87"/>
    </row>
    <row r="3" spans="1:16" x14ac:dyDescent="0.15">
      <c r="B3" s="64" t="s">
        <v>9</v>
      </c>
      <c r="C3" s="21" t="s">
        <v>10</v>
      </c>
      <c r="D3" s="36">
        <v>800</v>
      </c>
      <c r="E3" s="20" t="s">
        <v>12</v>
      </c>
      <c r="L3" s="27" t="s">
        <v>16</v>
      </c>
      <c r="M3" s="87" t="s">
        <v>28</v>
      </c>
      <c r="N3" s="87"/>
      <c r="O3" s="87"/>
      <c r="P3" s="87"/>
    </row>
    <row r="4" spans="1:16" x14ac:dyDescent="0.15">
      <c r="B4" s="64"/>
      <c r="C4" s="21" t="s">
        <v>11</v>
      </c>
      <c r="D4" s="36">
        <v>1300</v>
      </c>
      <c r="E4" s="20" t="s">
        <v>12</v>
      </c>
      <c r="L4" s="28" t="s">
        <v>17</v>
      </c>
      <c r="M4" s="45" t="s">
        <v>45</v>
      </c>
      <c r="N4" s="32" t="s">
        <v>20</v>
      </c>
      <c r="O4" s="112" t="s">
        <v>61</v>
      </c>
      <c r="P4" s="113"/>
    </row>
    <row r="5" spans="1:16" ht="10.5" customHeight="1" x14ac:dyDescent="0.15">
      <c r="B5" s="16"/>
      <c r="C5" s="16"/>
      <c r="M5" s="10"/>
      <c r="N5" s="12"/>
      <c r="O5" s="12"/>
      <c r="P5" s="10"/>
    </row>
    <row r="6" spans="1:16" ht="14.25" customHeight="1" x14ac:dyDescent="0.15">
      <c r="B6" s="72" t="s">
        <v>7</v>
      </c>
      <c r="C6" s="73"/>
      <c r="D6" s="70" t="s">
        <v>34</v>
      </c>
      <c r="E6" s="70" t="s">
        <v>35</v>
      </c>
      <c r="F6" s="65"/>
      <c r="G6" s="65"/>
      <c r="H6" s="65"/>
      <c r="I6" s="65"/>
      <c r="J6" s="65"/>
      <c r="K6" s="65"/>
      <c r="L6" s="65"/>
      <c r="M6" s="65"/>
      <c r="N6" s="89" t="s">
        <v>1</v>
      </c>
      <c r="O6" s="90"/>
      <c r="P6" s="82" t="s">
        <v>8</v>
      </c>
    </row>
    <row r="7" spans="1:16" ht="14.25" customHeight="1" x14ac:dyDescent="0.15">
      <c r="B7" s="68" t="s">
        <v>3</v>
      </c>
      <c r="C7" s="69"/>
      <c r="D7" s="71"/>
      <c r="E7" s="71"/>
      <c r="F7" s="66"/>
      <c r="G7" s="66"/>
      <c r="H7" s="66"/>
      <c r="I7" s="66"/>
      <c r="J7" s="66"/>
      <c r="K7" s="66"/>
      <c r="L7" s="66"/>
      <c r="M7" s="66"/>
      <c r="N7" s="91"/>
      <c r="O7" s="92"/>
      <c r="P7" s="82"/>
    </row>
    <row r="8" spans="1:16" ht="15" customHeight="1" x14ac:dyDescent="0.15">
      <c r="A8" s="82">
        <v>1</v>
      </c>
      <c r="B8" s="51" t="s">
        <v>22</v>
      </c>
      <c r="C8" s="2" t="s">
        <v>0</v>
      </c>
      <c r="D8" s="46" t="s">
        <v>37</v>
      </c>
      <c r="E8" s="46" t="s">
        <v>37</v>
      </c>
      <c r="F8" s="7"/>
      <c r="G8" s="7"/>
      <c r="H8" s="7"/>
      <c r="I8" s="7"/>
      <c r="J8" s="7"/>
      <c r="K8" s="7"/>
      <c r="L8" s="7"/>
      <c r="M8" s="7"/>
      <c r="N8" s="93">
        <f>SUM(D10:M10)</f>
        <v>20800</v>
      </c>
      <c r="O8" s="94"/>
      <c r="P8" s="82"/>
    </row>
    <row r="9" spans="1:16" ht="15" customHeight="1" x14ac:dyDescent="0.15">
      <c r="A9" s="82"/>
      <c r="B9" s="52"/>
      <c r="C9" s="4" t="s">
        <v>6</v>
      </c>
      <c r="D9" s="47">
        <v>8</v>
      </c>
      <c r="E9" s="47">
        <v>8</v>
      </c>
      <c r="F9" s="8"/>
      <c r="G9" s="8"/>
      <c r="H9" s="8"/>
      <c r="I9" s="8"/>
      <c r="J9" s="8"/>
      <c r="K9" s="8"/>
      <c r="L9" s="8"/>
      <c r="M9" s="8"/>
      <c r="N9" s="95"/>
      <c r="O9" s="96"/>
      <c r="P9" s="82"/>
    </row>
    <row r="10" spans="1:16" ht="15" customHeight="1" x14ac:dyDescent="0.15">
      <c r="A10" s="82"/>
      <c r="B10" s="53"/>
      <c r="C10" s="11" t="s">
        <v>4</v>
      </c>
      <c r="D10" s="48">
        <f>$D$4*D9</f>
        <v>10400</v>
      </c>
      <c r="E10" s="48">
        <f>$D$4*E9</f>
        <v>10400</v>
      </c>
      <c r="F10" s="25"/>
      <c r="G10" s="25"/>
      <c r="H10" s="25"/>
      <c r="I10" s="25"/>
      <c r="J10" s="25"/>
      <c r="K10" s="25"/>
      <c r="L10" s="25"/>
      <c r="M10" s="25"/>
      <c r="N10" s="97"/>
      <c r="O10" s="98"/>
      <c r="P10" s="82"/>
    </row>
    <row r="11" spans="1:16" ht="15" customHeight="1" x14ac:dyDescent="0.15">
      <c r="A11" s="82">
        <v>2</v>
      </c>
      <c r="B11" s="51" t="s">
        <v>23</v>
      </c>
      <c r="C11" s="2" t="s">
        <v>0</v>
      </c>
      <c r="D11" s="46"/>
      <c r="E11" s="46" t="s">
        <v>37</v>
      </c>
      <c r="F11" s="7"/>
      <c r="G11" s="7"/>
      <c r="H11" s="7"/>
      <c r="I11" s="7"/>
      <c r="J11" s="7"/>
      <c r="K11" s="7"/>
      <c r="L11" s="7"/>
      <c r="M11" s="7"/>
      <c r="N11" s="93">
        <f t="shared" ref="N11" si="0">SUM(D13:M13)</f>
        <v>10400</v>
      </c>
      <c r="O11" s="94"/>
      <c r="P11" s="82"/>
    </row>
    <row r="12" spans="1:16" ht="15" customHeight="1" x14ac:dyDescent="0.15">
      <c r="A12" s="82"/>
      <c r="B12" s="52"/>
      <c r="C12" s="4" t="s">
        <v>6</v>
      </c>
      <c r="D12" s="47"/>
      <c r="E12" s="47">
        <v>8</v>
      </c>
      <c r="F12" s="8"/>
      <c r="G12" s="8"/>
      <c r="H12" s="8"/>
      <c r="I12" s="8"/>
      <c r="J12" s="8"/>
      <c r="K12" s="8"/>
      <c r="L12" s="8"/>
      <c r="M12" s="8"/>
      <c r="N12" s="95"/>
      <c r="O12" s="96"/>
      <c r="P12" s="82"/>
    </row>
    <row r="13" spans="1:16" ht="15" customHeight="1" x14ac:dyDescent="0.15">
      <c r="A13" s="82"/>
      <c r="B13" s="53"/>
      <c r="C13" s="11" t="s">
        <v>4</v>
      </c>
      <c r="D13" s="48"/>
      <c r="E13" s="48">
        <f>$D$4*E12</f>
        <v>10400</v>
      </c>
      <c r="F13" s="25"/>
      <c r="G13" s="25"/>
      <c r="H13" s="25"/>
      <c r="I13" s="25"/>
      <c r="J13" s="25"/>
      <c r="K13" s="25"/>
      <c r="L13" s="25"/>
      <c r="M13" s="25"/>
      <c r="N13" s="97"/>
      <c r="O13" s="98"/>
      <c r="P13" s="82"/>
    </row>
    <row r="14" spans="1:16" ht="15" customHeight="1" x14ac:dyDescent="0.15">
      <c r="A14" s="82">
        <v>3</v>
      </c>
      <c r="B14" s="51" t="s">
        <v>24</v>
      </c>
      <c r="C14" s="2" t="s">
        <v>0</v>
      </c>
      <c r="D14" s="46" t="s">
        <v>37</v>
      </c>
      <c r="E14" s="46" t="s">
        <v>37</v>
      </c>
      <c r="F14" s="7"/>
      <c r="G14" s="7"/>
      <c r="H14" s="7"/>
      <c r="I14" s="7"/>
      <c r="J14" s="7"/>
      <c r="K14" s="7"/>
      <c r="L14" s="7"/>
      <c r="M14" s="7"/>
      <c r="N14" s="93">
        <f t="shared" ref="N14" si="1">SUM(D16:M16)</f>
        <v>12800</v>
      </c>
      <c r="O14" s="94"/>
      <c r="P14" s="82"/>
    </row>
    <row r="15" spans="1:16" ht="15" customHeight="1" x14ac:dyDescent="0.15">
      <c r="A15" s="82"/>
      <c r="B15" s="52"/>
      <c r="C15" s="4" t="s">
        <v>6</v>
      </c>
      <c r="D15" s="47">
        <v>8</v>
      </c>
      <c r="E15" s="47">
        <v>8</v>
      </c>
      <c r="F15" s="8"/>
      <c r="G15" s="8"/>
      <c r="H15" s="8"/>
      <c r="I15" s="8"/>
      <c r="J15" s="8"/>
      <c r="K15" s="8"/>
      <c r="L15" s="8"/>
      <c r="M15" s="8"/>
      <c r="N15" s="95"/>
      <c r="O15" s="96"/>
      <c r="P15" s="82"/>
    </row>
    <row r="16" spans="1:16" ht="15" customHeight="1" x14ac:dyDescent="0.15">
      <c r="A16" s="82"/>
      <c r="B16" s="53"/>
      <c r="C16" s="11" t="s">
        <v>4</v>
      </c>
      <c r="D16" s="48">
        <f>$D$3*D15</f>
        <v>6400</v>
      </c>
      <c r="E16" s="48">
        <f>$D$3*E15</f>
        <v>6400</v>
      </c>
      <c r="F16" s="25"/>
      <c r="G16" s="25"/>
      <c r="H16" s="25"/>
      <c r="I16" s="25"/>
      <c r="J16" s="25"/>
      <c r="K16" s="25"/>
      <c r="L16" s="25"/>
      <c r="M16" s="25"/>
      <c r="N16" s="97"/>
      <c r="O16" s="98"/>
      <c r="P16" s="82"/>
    </row>
    <row r="17" spans="1:16" ht="15" customHeight="1" x14ac:dyDescent="0.15">
      <c r="A17" s="82">
        <v>4</v>
      </c>
      <c r="B17" s="51" t="s">
        <v>25</v>
      </c>
      <c r="C17" s="2" t="s">
        <v>0</v>
      </c>
      <c r="D17" s="46" t="s">
        <v>37</v>
      </c>
      <c r="E17" s="46"/>
      <c r="F17" s="7"/>
      <c r="G17" s="7"/>
      <c r="H17" s="7"/>
      <c r="I17" s="7"/>
      <c r="J17" s="7"/>
      <c r="K17" s="7"/>
      <c r="L17" s="7"/>
      <c r="M17" s="7"/>
      <c r="N17" s="93">
        <f t="shared" ref="N17" si="2">SUM(D19:M19)</f>
        <v>10400</v>
      </c>
      <c r="O17" s="94"/>
      <c r="P17" s="82"/>
    </row>
    <row r="18" spans="1:16" ht="15" customHeight="1" x14ac:dyDescent="0.15">
      <c r="A18" s="82"/>
      <c r="B18" s="52"/>
      <c r="C18" s="4" t="s">
        <v>6</v>
      </c>
      <c r="D18" s="47">
        <v>8</v>
      </c>
      <c r="E18" s="47"/>
      <c r="F18" s="8"/>
      <c r="G18" s="8"/>
      <c r="H18" s="8"/>
      <c r="I18" s="8"/>
      <c r="J18" s="8"/>
      <c r="K18" s="8"/>
      <c r="L18" s="8"/>
      <c r="M18" s="8"/>
      <c r="N18" s="95"/>
      <c r="O18" s="96"/>
      <c r="P18" s="82"/>
    </row>
    <row r="19" spans="1:16" ht="15" customHeight="1" x14ac:dyDescent="0.15">
      <c r="A19" s="82"/>
      <c r="B19" s="53"/>
      <c r="C19" s="11" t="s">
        <v>4</v>
      </c>
      <c r="D19" s="48">
        <f>$D$4*D18</f>
        <v>10400</v>
      </c>
      <c r="E19" s="48"/>
      <c r="F19" s="25"/>
      <c r="G19" s="25"/>
      <c r="H19" s="25"/>
      <c r="I19" s="25"/>
      <c r="J19" s="25"/>
      <c r="K19" s="25"/>
      <c r="L19" s="25"/>
      <c r="M19" s="25"/>
      <c r="N19" s="97"/>
      <c r="O19" s="98"/>
      <c r="P19" s="82"/>
    </row>
    <row r="20" spans="1:16" ht="15" customHeight="1" x14ac:dyDescent="0.15">
      <c r="A20" s="82">
        <v>5</v>
      </c>
      <c r="B20" s="51" t="s">
        <v>26</v>
      </c>
      <c r="C20" s="2" t="s">
        <v>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99">
        <f t="shared" ref="N20" si="3">SUM(D22:M22)</f>
        <v>0</v>
      </c>
      <c r="O20" s="100"/>
      <c r="P20" s="82"/>
    </row>
    <row r="21" spans="1:16" ht="15" customHeight="1" x14ac:dyDescent="0.15">
      <c r="A21" s="82"/>
      <c r="B21" s="52"/>
      <c r="C21" s="4" t="s">
        <v>6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101"/>
      <c r="O21" s="102"/>
      <c r="P21" s="82"/>
    </row>
    <row r="22" spans="1:16" ht="15" customHeight="1" x14ac:dyDescent="0.15">
      <c r="A22" s="82"/>
      <c r="B22" s="53"/>
      <c r="C22" s="11" t="s">
        <v>4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03"/>
      <c r="O22" s="104"/>
      <c r="P22" s="82"/>
    </row>
    <row r="23" spans="1:16" ht="15" customHeight="1" x14ac:dyDescent="0.15">
      <c r="A23" s="82">
        <v>6</v>
      </c>
      <c r="B23" s="51" t="s">
        <v>27</v>
      </c>
      <c r="C23" s="2" t="s">
        <v>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99">
        <f t="shared" ref="N23" si="4">SUM(D25:M25)</f>
        <v>0</v>
      </c>
      <c r="O23" s="100"/>
      <c r="P23" s="82"/>
    </row>
    <row r="24" spans="1:16" ht="15" customHeight="1" x14ac:dyDescent="0.15">
      <c r="A24" s="82"/>
      <c r="B24" s="52"/>
      <c r="C24" s="4" t="s">
        <v>6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101"/>
      <c r="O24" s="102"/>
      <c r="P24" s="82"/>
    </row>
    <row r="25" spans="1:16" ht="15" customHeight="1" x14ac:dyDescent="0.15">
      <c r="A25" s="82"/>
      <c r="B25" s="53"/>
      <c r="C25" s="11" t="s">
        <v>4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03"/>
      <c r="O25" s="104"/>
      <c r="P25" s="82"/>
    </row>
    <row r="26" spans="1:16" ht="15" customHeight="1" x14ac:dyDescent="0.15">
      <c r="A26" s="82">
        <v>7</v>
      </c>
      <c r="B26" s="59"/>
      <c r="C26" s="2" t="s">
        <v>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99">
        <f t="shared" ref="N26" si="5">SUM(D28:M28)</f>
        <v>0</v>
      </c>
      <c r="O26" s="100"/>
      <c r="P26" s="82"/>
    </row>
    <row r="27" spans="1:16" ht="15" customHeight="1" x14ac:dyDescent="0.15">
      <c r="A27" s="82"/>
      <c r="B27" s="60"/>
      <c r="C27" s="4" t="s">
        <v>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101"/>
      <c r="O27" s="102"/>
      <c r="P27" s="82"/>
    </row>
    <row r="28" spans="1:16" ht="15" customHeight="1" x14ac:dyDescent="0.15">
      <c r="A28" s="82"/>
      <c r="B28" s="61"/>
      <c r="C28" s="11" t="s">
        <v>4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03"/>
      <c r="O28" s="104"/>
      <c r="P28" s="82"/>
    </row>
    <row r="29" spans="1:16" ht="15" customHeight="1" x14ac:dyDescent="0.15">
      <c r="A29" s="82">
        <v>8</v>
      </c>
      <c r="B29" s="59"/>
      <c r="C29" s="2" t="s">
        <v>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99">
        <f t="shared" ref="N29" si="6">SUM(D31:M31)</f>
        <v>0</v>
      </c>
      <c r="O29" s="100"/>
      <c r="P29" s="82"/>
    </row>
    <row r="30" spans="1:16" ht="15" customHeight="1" x14ac:dyDescent="0.15">
      <c r="A30" s="82"/>
      <c r="B30" s="60"/>
      <c r="C30" s="4" t="s">
        <v>6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101"/>
      <c r="O30" s="102"/>
      <c r="P30" s="82"/>
    </row>
    <row r="31" spans="1:16" ht="15" customHeight="1" x14ac:dyDescent="0.15">
      <c r="A31" s="82"/>
      <c r="B31" s="61"/>
      <c r="C31" s="11" t="s">
        <v>4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03"/>
      <c r="O31" s="104"/>
      <c r="P31" s="82"/>
    </row>
    <row r="32" spans="1:16" ht="15" customHeight="1" x14ac:dyDescent="0.15">
      <c r="A32" s="82">
        <v>9</v>
      </c>
      <c r="B32" s="56"/>
      <c r="C32" s="2" t="s"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99">
        <f t="shared" ref="N32" si="7">SUM(D34:M34)</f>
        <v>0</v>
      </c>
      <c r="O32" s="100"/>
      <c r="P32" s="82"/>
    </row>
    <row r="33" spans="1:16" ht="15" customHeight="1" x14ac:dyDescent="0.15">
      <c r="A33" s="82"/>
      <c r="B33" s="57"/>
      <c r="C33" s="4" t="s">
        <v>6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101"/>
      <c r="O33" s="102"/>
      <c r="P33" s="82"/>
    </row>
    <row r="34" spans="1:16" ht="15" customHeight="1" x14ac:dyDescent="0.15">
      <c r="A34" s="82"/>
      <c r="B34" s="58"/>
      <c r="C34" s="11" t="s">
        <v>4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03"/>
      <c r="O34" s="104"/>
      <c r="P34" s="82"/>
    </row>
    <row r="35" spans="1:16" ht="15" customHeight="1" x14ac:dyDescent="0.15">
      <c r="A35" s="82">
        <v>10</v>
      </c>
      <c r="B35" s="59"/>
      <c r="C35" s="2" t="s"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99">
        <f t="shared" ref="N35" si="8">SUM(D37:M37)</f>
        <v>0</v>
      </c>
      <c r="O35" s="100"/>
      <c r="P35" s="82"/>
    </row>
    <row r="36" spans="1:16" ht="15" customHeight="1" x14ac:dyDescent="0.15">
      <c r="A36" s="82"/>
      <c r="B36" s="60"/>
      <c r="C36" s="4" t="s">
        <v>6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101"/>
      <c r="O36" s="102"/>
      <c r="P36" s="82"/>
    </row>
    <row r="37" spans="1:16" ht="15" customHeight="1" thickBot="1" x14ac:dyDescent="0.2">
      <c r="A37" s="82"/>
      <c r="B37" s="81"/>
      <c r="C37" s="34" t="s">
        <v>4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108"/>
      <c r="O37" s="109"/>
      <c r="P37" s="83"/>
    </row>
    <row r="38" spans="1:16" ht="20.25" hidden="1" customHeight="1" x14ac:dyDescent="0.15">
      <c r="B38" s="60"/>
      <c r="C38" s="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9">
        <f>SUM(D40:M40)</f>
        <v>0</v>
      </c>
      <c r="O38" s="30"/>
      <c r="P38" s="76"/>
    </row>
    <row r="39" spans="1:16" ht="20.25" hidden="1" customHeight="1" x14ac:dyDescent="0.15">
      <c r="B39" s="60"/>
      <c r="C39" s="4"/>
      <c r="D39" s="8"/>
      <c r="E39" s="8"/>
      <c r="F39" s="8"/>
      <c r="G39" s="8"/>
      <c r="H39" s="8"/>
      <c r="I39" s="8"/>
      <c r="J39" s="8"/>
      <c r="K39" s="8"/>
      <c r="L39" s="8"/>
      <c r="M39" s="8"/>
      <c r="N39" s="79"/>
      <c r="O39" s="30"/>
      <c r="P39" s="76"/>
    </row>
    <row r="40" spans="1:16" ht="20.25" hidden="1" customHeight="1" x14ac:dyDescent="0.15">
      <c r="B40" s="61"/>
      <c r="C40" s="11"/>
      <c r="D40" s="9">
        <f>ROUNDDOWN(1071*D39,)</f>
        <v>0</v>
      </c>
      <c r="E40" s="9">
        <f t="shared" ref="E40:M40" si="9">ROUNDDOWN(1071*E39,)</f>
        <v>0</v>
      </c>
      <c r="F40" s="9">
        <f t="shared" si="9"/>
        <v>0</v>
      </c>
      <c r="G40" s="9">
        <f t="shared" si="9"/>
        <v>0</v>
      </c>
      <c r="H40" s="9">
        <f t="shared" si="9"/>
        <v>0</v>
      </c>
      <c r="I40" s="9">
        <f t="shared" si="9"/>
        <v>0</v>
      </c>
      <c r="J40" s="9">
        <f t="shared" si="9"/>
        <v>0</v>
      </c>
      <c r="K40" s="9">
        <f t="shared" si="9"/>
        <v>0</v>
      </c>
      <c r="L40" s="9">
        <f t="shared" si="9"/>
        <v>0</v>
      </c>
      <c r="M40" s="9">
        <f t="shared" si="9"/>
        <v>0</v>
      </c>
      <c r="N40" s="80"/>
      <c r="O40" s="31"/>
      <c r="P40" s="77"/>
    </row>
    <row r="41" spans="1:16" ht="20.25" hidden="1" customHeight="1" x14ac:dyDescent="0.15">
      <c r="B41" s="56"/>
      <c r="C41" s="2"/>
      <c r="D41" s="7"/>
      <c r="E41" s="7"/>
      <c r="F41" s="7"/>
      <c r="G41" s="7"/>
      <c r="H41" s="7"/>
      <c r="I41" s="7"/>
      <c r="J41" s="7"/>
      <c r="K41" s="7"/>
      <c r="L41" s="7"/>
      <c r="M41" s="7"/>
      <c r="N41" s="78">
        <f>SUM(D43:M43)</f>
        <v>0</v>
      </c>
      <c r="O41" s="29"/>
      <c r="P41" s="75"/>
    </row>
    <row r="42" spans="1:16" ht="20.25" hidden="1" customHeight="1" x14ac:dyDescent="0.15">
      <c r="B42" s="57"/>
      <c r="C42" s="4"/>
      <c r="D42" s="8"/>
      <c r="E42" s="8"/>
      <c r="F42" s="8"/>
      <c r="G42" s="8"/>
      <c r="H42" s="8"/>
      <c r="I42" s="8"/>
      <c r="J42" s="8"/>
      <c r="K42" s="8"/>
      <c r="L42" s="8"/>
      <c r="M42" s="8"/>
      <c r="N42" s="79"/>
      <c r="O42" s="30"/>
      <c r="P42" s="76"/>
    </row>
    <row r="43" spans="1:16" ht="20.25" hidden="1" customHeight="1" x14ac:dyDescent="0.15">
      <c r="B43" s="58"/>
      <c r="C43" s="11"/>
      <c r="D43" s="9">
        <f>ROUNDDOWN(1071*D42,)</f>
        <v>0</v>
      </c>
      <c r="E43" s="9">
        <f t="shared" ref="E43:M43" si="10">ROUNDDOWN(1071*E42,)</f>
        <v>0</v>
      </c>
      <c r="F43" s="9">
        <f t="shared" si="10"/>
        <v>0</v>
      </c>
      <c r="G43" s="9">
        <f t="shared" si="10"/>
        <v>0</v>
      </c>
      <c r="H43" s="9">
        <f t="shared" si="10"/>
        <v>0</v>
      </c>
      <c r="I43" s="9">
        <f t="shared" si="10"/>
        <v>0</v>
      </c>
      <c r="J43" s="9">
        <f t="shared" si="10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80"/>
      <c r="O43" s="31"/>
      <c r="P43" s="77"/>
    </row>
    <row r="44" spans="1:16" ht="20.25" hidden="1" customHeight="1" x14ac:dyDescent="0.15">
      <c r="B44" s="59"/>
      <c r="C44" s="2"/>
      <c r="D44" s="7"/>
      <c r="E44" s="7"/>
      <c r="F44" s="7"/>
      <c r="G44" s="7"/>
      <c r="H44" s="7"/>
      <c r="I44" s="7"/>
      <c r="J44" s="7"/>
      <c r="K44" s="7"/>
      <c r="L44" s="7"/>
      <c r="M44" s="7"/>
      <c r="N44" s="78">
        <f>SUM(D46:M46)</f>
        <v>0</v>
      </c>
      <c r="O44" s="29"/>
      <c r="P44" s="75"/>
    </row>
    <row r="45" spans="1:16" ht="20.25" hidden="1" customHeight="1" x14ac:dyDescent="0.15">
      <c r="B45" s="60"/>
      <c r="C45" s="4"/>
      <c r="D45" s="8"/>
      <c r="E45" s="8"/>
      <c r="F45" s="8"/>
      <c r="G45" s="8"/>
      <c r="H45" s="8"/>
      <c r="I45" s="8"/>
      <c r="J45" s="8"/>
      <c r="K45" s="8"/>
      <c r="L45" s="8"/>
      <c r="M45" s="8"/>
      <c r="N45" s="79"/>
      <c r="O45" s="30"/>
      <c r="P45" s="76"/>
    </row>
    <row r="46" spans="1:16" ht="20.25" hidden="1" customHeight="1" x14ac:dyDescent="0.15">
      <c r="B46" s="61"/>
      <c r="C46" s="11"/>
      <c r="D46" s="9">
        <f>ROUNDDOWN(1071*D45,)</f>
        <v>0</v>
      </c>
      <c r="E46" s="9">
        <f t="shared" ref="E46:M46" si="11">ROUNDDOWN(1071*E45,)</f>
        <v>0</v>
      </c>
      <c r="F46" s="9">
        <f t="shared" si="11"/>
        <v>0</v>
      </c>
      <c r="G46" s="9">
        <f t="shared" si="11"/>
        <v>0</v>
      </c>
      <c r="H46" s="9">
        <f t="shared" si="11"/>
        <v>0</v>
      </c>
      <c r="I46" s="9">
        <f t="shared" si="11"/>
        <v>0</v>
      </c>
      <c r="J46" s="9">
        <f t="shared" si="11"/>
        <v>0</v>
      </c>
      <c r="K46" s="9">
        <f t="shared" si="11"/>
        <v>0</v>
      </c>
      <c r="L46" s="9">
        <f t="shared" si="11"/>
        <v>0</v>
      </c>
      <c r="M46" s="9">
        <f t="shared" si="11"/>
        <v>0</v>
      </c>
      <c r="N46" s="80"/>
      <c r="O46" s="31"/>
      <c r="P46" s="77"/>
    </row>
    <row r="47" spans="1:16" ht="20.25" hidden="1" customHeight="1" x14ac:dyDescent="0.15">
      <c r="B47" s="56"/>
      <c r="C47" s="2"/>
      <c r="D47" s="7"/>
      <c r="E47" s="7"/>
      <c r="F47" s="7"/>
      <c r="G47" s="7"/>
      <c r="H47" s="7"/>
      <c r="I47" s="7"/>
      <c r="J47" s="7"/>
      <c r="K47" s="7"/>
      <c r="L47" s="7"/>
      <c r="M47" s="7"/>
      <c r="N47" s="78">
        <f>SUM(D49:M49)</f>
        <v>0</v>
      </c>
      <c r="O47" s="29"/>
      <c r="P47" s="75"/>
    </row>
    <row r="48" spans="1:16" ht="20.25" hidden="1" customHeight="1" x14ac:dyDescent="0.15">
      <c r="B48" s="57"/>
      <c r="C48" s="4"/>
      <c r="D48" s="8"/>
      <c r="E48" s="8"/>
      <c r="F48" s="8"/>
      <c r="G48" s="8"/>
      <c r="H48" s="8"/>
      <c r="I48" s="8"/>
      <c r="J48" s="8"/>
      <c r="K48" s="8"/>
      <c r="L48" s="8"/>
      <c r="M48" s="8"/>
      <c r="N48" s="79"/>
      <c r="O48" s="30"/>
      <c r="P48" s="76"/>
    </row>
    <row r="49" spans="2:16" ht="20.25" hidden="1" customHeight="1" x14ac:dyDescent="0.15">
      <c r="B49" s="58"/>
      <c r="C49" s="11"/>
      <c r="D49" s="9">
        <f>ROUNDDOWN(1071*D48,)</f>
        <v>0</v>
      </c>
      <c r="E49" s="9">
        <f t="shared" ref="E49:M49" si="12">ROUNDDOWN(1071*E48,)</f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80"/>
      <c r="O49" s="31"/>
      <c r="P49" s="77"/>
    </row>
    <row r="50" spans="2:16" ht="20.25" hidden="1" customHeight="1" x14ac:dyDescent="0.15">
      <c r="B50" s="56"/>
      <c r="C50" s="2"/>
      <c r="D50" s="6"/>
      <c r="E50" s="6"/>
      <c r="F50" s="6"/>
      <c r="G50" s="6"/>
      <c r="H50" s="6"/>
      <c r="I50" s="6"/>
      <c r="J50" s="6"/>
      <c r="K50" s="6"/>
      <c r="L50" s="6"/>
      <c r="M50" s="6"/>
      <c r="N50" s="78">
        <f>SUM(D52:M52)</f>
        <v>0</v>
      </c>
      <c r="O50" s="29"/>
      <c r="P50" s="75"/>
    </row>
    <row r="51" spans="2:16" ht="20.25" hidden="1" customHeight="1" x14ac:dyDescent="0.15">
      <c r="B51" s="57"/>
      <c r="C51" s="3"/>
      <c r="D51" s="5"/>
      <c r="E51" s="5"/>
      <c r="F51" s="5"/>
      <c r="G51" s="5"/>
      <c r="H51" s="5"/>
      <c r="I51" s="5"/>
      <c r="J51" s="5"/>
      <c r="K51" s="5"/>
      <c r="L51" s="5"/>
      <c r="M51" s="5"/>
      <c r="N51" s="79"/>
      <c r="O51" s="30"/>
      <c r="P51" s="76"/>
    </row>
    <row r="52" spans="2:16" ht="20.25" hidden="1" customHeight="1" x14ac:dyDescent="0.15">
      <c r="B52" s="58"/>
      <c r="C52" s="11"/>
      <c r="D52" s="9">
        <f>ROUNDDOWN(1071*D51,)</f>
        <v>0</v>
      </c>
      <c r="E52" s="9">
        <f t="shared" ref="E52:M52" si="13">ROUNDDOWN(1071*E51,)</f>
        <v>0</v>
      </c>
      <c r="F52" s="9">
        <f t="shared" si="13"/>
        <v>0</v>
      </c>
      <c r="G52" s="9">
        <f t="shared" si="13"/>
        <v>0</v>
      </c>
      <c r="H52" s="9">
        <f t="shared" si="13"/>
        <v>0</v>
      </c>
      <c r="I52" s="9">
        <f t="shared" si="13"/>
        <v>0</v>
      </c>
      <c r="J52" s="9">
        <f t="shared" si="13"/>
        <v>0</v>
      </c>
      <c r="K52" s="9">
        <f t="shared" si="13"/>
        <v>0</v>
      </c>
      <c r="L52" s="9">
        <f t="shared" si="13"/>
        <v>0</v>
      </c>
      <c r="M52" s="9">
        <f t="shared" si="13"/>
        <v>0</v>
      </c>
      <c r="N52" s="80"/>
      <c r="O52" s="31"/>
      <c r="P52" s="77"/>
    </row>
    <row r="53" spans="2:16" ht="35.25" customHeight="1" thickTop="1" x14ac:dyDescent="0.15">
      <c r="B53" s="54" t="s">
        <v>5</v>
      </c>
      <c r="C53" s="55"/>
      <c r="D53" s="49">
        <f>D10+D13+D16+D19+D22+D25+D28+D31+D34+D37</f>
        <v>27200</v>
      </c>
      <c r="E53" s="49">
        <f t="shared" ref="E53:M53" si="14">E10+E13+E16+E19+E22+E25+E28+E31+E34+E37</f>
        <v>27200</v>
      </c>
      <c r="F53" s="49">
        <f t="shared" si="14"/>
        <v>0</v>
      </c>
      <c r="G53" s="49">
        <f t="shared" si="14"/>
        <v>0</v>
      </c>
      <c r="H53" s="49">
        <f t="shared" si="14"/>
        <v>0</v>
      </c>
      <c r="I53" s="49">
        <f t="shared" si="14"/>
        <v>0</v>
      </c>
      <c r="J53" s="49">
        <f t="shared" si="14"/>
        <v>0</v>
      </c>
      <c r="K53" s="49">
        <f t="shared" si="14"/>
        <v>0</v>
      </c>
      <c r="L53" s="49">
        <f>L10+L13+L16+L19+L22+L25+L28+L31+L34+L37</f>
        <v>0</v>
      </c>
      <c r="M53" s="49">
        <f t="shared" si="14"/>
        <v>0</v>
      </c>
      <c r="N53" s="106">
        <f>SUM(N8:N52)</f>
        <v>54400</v>
      </c>
      <c r="O53" s="107"/>
      <c r="P53" s="13"/>
    </row>
    <row r="54" spans="2:16" ht="21" customHeight="1" x14ac:dyDescent="0.15">
      <c r="B54" s="1"/>
      <c r="C54" s="22" t="s">
        <v>18</v>
      </c>
      <c r="D54" s="1">
        <f>COUNTA(D9,D12,D15,D18,D21,D24,D27,D30,D33,D36)</f>
        <v>3</v>
      </c>
      <c r="E54" s="1">
        <f t="shared" ref="E54:M54" si="15">COUNTA(E9,E12,E15,E18,E21,E24,E27,E30,E33,E36)</f>
        <v>3</v>
      </c>
      <c r="F54" s="1">
        <f t="shared" si="15"/>
        <v>0</v>
      </c>
      <c r="G54" s="1">
        <f t="shared" si="15"/>
        <v>0</v>
      </c>
      <c r="H54" s="1">
        <f t="shared" si="15"/>
        <v>0</v>
      </c>
      <c r="I54" s="1">
        <f t="shared" si="15"/>
        <v>0</v>
      </c>
      <c r="J54" s="1">
        <f t="shared" si="15"/>
        <v>0</v>
      </c>
      <c r="K54" s="1">
        <f t="shared" si="15"/>
        <v>0</v>
      </c>
      <c r="L54" s="1">
        <f t="shared" si="15"/>
        <v>0</v>
      </c>
      <c r="M54" s="1">
        <f t="shared" si="15"/>
        <v>0</v>
      </c>
      <c r="N54" s="105">
        <f>SUM(D54:M54)</f>
        <v>6</v>
      </c>
      <c r="O54" s="105"/>
      <c r="P54" t="s">
        <v>14</v>
      </c>
    </row>
  </sheetData>
  <mergeCells count="78">
    <mergeCell ref="N54:O54"/>
    <mergeCell ref="O4:P4"/>
    <mergeCell ref="M2:P2"/>
    <mergeCell ref="M3:P3"/>
    <mergeCell ref="N11:O13"/>
    <mergeCell ref="N14:O16"/>
    <mergeCell ref="N6:O7"/>
    <mergeCell ref="P6:P7"/>
    <mergeCell ref="A23:A25"/>
    <mergeCell ref="A26:A28"/>
    <mergeCell ref="A29:A31"/>
    <mergeCell ref="A32:A34"/>
    <mergeCell ref="A35:A37"/>
    <mergeCell ref="A8:A10"/>
    <mergeCell ref="A11:A13"/>
    <mergeCell ref="A14:A16"/>
    <mergeCell ref="A17:A19"/>
    <mergeCell ref="A20:A22"/>
    <mergeCell ref="B1:P1"/>
    <mergeCell ref="B2:C2"/>
    <mergeCell ref="B3:B4"/>
    <mergeCell ref="B11:B13"/>
    <mergeCell ref="P11:P13"/>
    <mergeCell ref="I6:I7"/>
    <mergeCell ref="J6:J7"/>
    <mergeCell ref="K6:K7"/>
    <mergeCell ref="L6:L7"/>
    <mergeCell ref="M6:M7"/>
    <mergeCell ref="B6:C6"/>
    <mergeCell ref="D6:D7"/>
    <mergeCell ref="E6:E7"/>
    <mergeCell ref="F6:F7"/>
    <mergeCell ref="G6:G7"/>
    <mergeCell ref="H6:H7"/>
    <mergeCell ref="B7:C7"/>
    <mergeCell ref="B8:B10"/>
    <mergeCell ref="P8:P10"/>
    <mergeCell ref="N8:O10"/>
    <mergeCell ref="B14:B16"/>
    <mergeCell ref="P14:P16"/>
    <mergeCell ref="B17:B19"/>
    <mergeCell ref="P17:P19"/>
    <mergeCell ref="B20:B22"/>
    <mergeCell ref="P20:P22"/>
    <mergeCell ref="B23:B25"/>
    <mergeCell ref="P23:P25"/>
    <mergeCell ref="N17:O19"/>
    <mergeCell ref="N20:O22"/>
    <mergeCell ref="N23:O25"/>
    <mergeCell ref="B26:B28"/>
    <mergeCell ref="P26:P28"/>
    <mergeCell ref="B29:B31"/>
    <mergeCell ref="P29:P31"/>
    <mergeCell ref="N26:O28"/>
    <mergeCell ref="N29:O31"/>
    <mergeCell ref="B32:B34"/>
    <mergeCell ref="P32:P34"/>
    <mergeCell ref="B35:B37"/>
    <mergeCell ref="P35:P37"/>
    <mergeCell ref="N32:O34"/>
    <mergeCell ref="N35:O37"/>
    <mergeCell ref="B50:B52"/>
    <mergeCell ref="N50:N52"/>
    <mergeCell ref="P50:P52"/>
    <mergeCell ref="B53:C53"/>
    <mergeCell ref="B44:B46"/>
    <mergeCell ref="N44:N46"/>
    <mergeCell ref="P44:P46"/>
    <mergeCell ref="B47:B49"/>
    <mergeCell ref="N47:N49"/>
    <mergeCell ref="P47:P49"/>
    <mergeCell ref="N53:O53"/>
    <mergeCell ref="B38:B40"/>
    <mergeCell ref="N38:N40"/>
    <mergeCell ref="P38:P40"/>
    <mergeCell ref="B41:B43"/>
    <mergeCell ref="N41:N43"/>
    <mergeCell ref="P41:P43"/>
  </mergeCells>
  <phoneticPr fontId="1"/>
  <conditionalFormatting sqref="D3:D4 M3:P3 M4">
    <cfRule type="cellIs" dxfId="7" priority="3" operator="equal">
      <formula>""</formula>
    </cfRule>
  </conditionalFormatting>
  <conditionalFormatting sqref="M2:P2">
    <cfRule type="cellIs" dxfId="6" priority="1" operator="equal">
      <formula>""</formula>
    </cfRule>
  </conditionalFormatting>
  <dataValidations count="1">
    <dataValidation type="list" allowBlank="1" showInputMessage="1" showErrorMessage="1" sqref="M2:P2">
      <formula1>"活動推進費,地域環境保全(里山林保全),地域環境保全(侵入竹除去・竹林整備),森林資源利用タイプ,森林機能強化タイプ, 関係人口創出・維持タイプ ,　,"</formula1>
    </dataValidation>
  </dataValidations>
  <printOptions horizontalCentered="1"/>
  <pageMargins left="0" right="0" top="0.35433070866141736" bottom="0.15748031496062992" header="0.31496062992125984" footer="0.31496062992125984"/>
  <pageSetup paperSize="9" scale="8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4"/>
  <sheetViews>
    <sheetView showZeros="0" view="pageBreakPreview" zoomScale="86" zoomScaleNormal="80" zoomScaleSheetLayoutView="86" workbookViewId="0">
      <pane xSplit="3" ySplit="7" topLeftCell="D8" activePane="bottomRight" state="frozen"/>
      <selection activeCell="J10" sqref="J10"/>
      <selection pane="topRight" activeCell="J10" sqref="J10"/>
      <selection pane="bottomLeft" activeCell="J10" sqref="J10"/>
      <selection pane="bottomRight" activeCell="M2" sqref="M2:P2"/>
    </sheetView>
  </sheetViews>
  <sheetFormatPr defaultRowHeight="13.5" x14ac:dyDescent="0.15"/>
  <cols>
    <col min="1" max="1" width="3.125" customWidth="1"/>
    <col min="2" max="2" width="15" customWidth="1"/>
    <col min="3" max="3" width="11.25" customWidth="1"/>
    <col min="4" max="13" width="10.625" customWidth="1"/>
    <col min="14" max="14" width="7.375" bestFit="1" customWidth="1"/>
    <col min="15" max="15" width="10.375" customWidth="1"/>
    <col min="16" max="16" width="11.25" customWidth="1"/>
  </cols>
  <sheetData>
    <row r="1" spans="1:16" ht="14.25" x14ac:dyDescent="0.15">
      <c r="B1" s="62" t="s">
        <v>15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x14ac:dyDescent="0.15">
      <c r="B2" s="63" t="s">
        <v>2</v>
      </c>
      <c r="C2" s="63"/>
      <c r="L2" s="26" t="s">
        <v>19</v>
      </c>
      <c r="M2" s="86" t="s">
        <v>63</v>
      </c>
      <c r="N2" s="87"/>
      <c r="O2" s="87"/>
      <c r="P2" s="87"/>
    </row>
    <row r="3" spans="1:16" x14ac:dyDescent="0.15">
      <c r="B3" s="64" t="s">
        <v>9</v>
      </c>
      <c r="C3" s="23" t="s">
        <v>10</v>
      </c>
      <c r="D3" s="36">
        <v>800</v>
      </c>
      <c r="E3" s="20" t="s">
        <v>12</v>
      </c>
      <c r="L3" s="27" t="s">
        <v>16</v>
      </c>
      <c r="M3" s="87" t="s">
        <v>28</v>
      </c>
      <c r="N3" s="87"/>
      <c r="O3" s="87"/>
      <c r="P3" s="87"/>
    </row>
    <row r="4" spans="1:16" x14ac:dyDescent="0.15">
      <c r="B4" s="64"/>
      <c r="C4" s="23" t="s">
        <v>11</v>
      </c>
      <c r="D4" s="36">
        <v>1300</v>
      </c>
      <c r="E4" s="20" t="s">
        <v>12</v>
      </c>
      <c r="L4" s="28" t="s">
        <v>17</v>
      </c>
      <c r="M4" s="45" t="s">
        <v>46</v>
      </c>
      <c r="N4" s="32" t="s">
        <v>20</v>
      </c>
      <c r="O4" s="112" t="s">
        <v>61</v>
      </c>
      <c r="P4" s="113"/>
    </row>
    <row r="5" spans="1:16" ht="10.5" customHeight="1" x14ac:dyDescent="0.15">
      <c r="B5" s="16"/>
      <c r="C5" s="16"/>
      <c r="M5" s="10"/>
      <c r="N5" s="12"/>
      <c r="O5" s="12"/>
      <c r="P5" s="10"/>
    </row>
    <row r="6" spans="1:16" ht="14.25" customHeight="1" x14ac:dyDescent="0.15">
      <c r="B6" s="72" t="s">
        <v>7</v>
      </c>
      <c r="C6" s="73"/>
      <c r="D6" s="70" t="s">
        <v>32</v>
      </c>
      <c r="E6" s="70" t="s">
        <v>38</v>
      </c>
      <c r="F6" s="70" t="s">
        <v>51</v>
      </c>
      <c r="G6" s="65"/>
      <c r="H6" s="65"/>
      <c r="I6" s="65"/>
      <c r="J6" s="65"/>
      <c r="K6" s="65"/>
      <c r="L6" s="65"/>
      <c r="M6" s="65"/>
      <c r="N6" s="89" t="s">
        <v>1</v>
      </c>
      <c r="O6" s="90"/>
      <c r="P6" s="82" t="s">
        <v>8</v>
      </c>
    </row>
    <row r="7" spans="1:16" ht="14.25" customHeight="1" x14ac:dyDescent="0.15">
      <c r="B7" s="68" t="s">
        <v>3</v>
      </c>
      <c r="C7" s="69"/>
      <c r="D7" s="71"/>
      <c r="E7" s="71"/>
      <c r="F7" s="71"/>
      <c r="G7" s="66"/>
      <c r="H7" s="66"/>
      <c r="I7" s="66"/>
      <c r="J7" s="66"/>
      <c r="K7" s="66"/>
      <c r="L7" s="66"/>
      <c r="M7" s="66"/>
      <c r="N7" s="91"/>
      <c r="O7" s="92"/>
      <c r="P7" s="82"/>
    </row>
    <row r="8" spans="1:16" ht="15" customHeight="1" x14ac:dyDescent="0.15">
      <c r="A8" s="82">
        <v>1</v>
      </c>
      <c r="B8" s="111" t="s">
        <v>22</v>
      </c>
      <c r="C8" s="2" t="s">
        <v>0</v>
      </c>
      <c r="D8" s="46" t="s">
        <v>37</v>
      </c>
      <c r="E8" s="46" t="s">
        <v>37</v>
      </c>
      <c r="F8" s="46" t="s">
        <v>47</v>
      </c>
      <c r="G8" s="7"/>
      <c r="H8" s="7"/>
      <c r="I8" s="7"/>
      <c r="J8" s="7"/>
      <c r="K8" s="7"/>
      <c r="L8" s="7"/>
      <c r="M8" s="7"/>
      <c r="N8" s="93">
        <f>SUM(D10:M10)</f>
        <v>27300</v>
      </c>
      <c r="O8" s="94"/>
      <c r="P8" s="82"/>
    </row>
    <row r="9" spans="1:16" ht="15" customHeight="1" x14ac:dyDescent="0.15">
      <c r="A9" s="82"/>
      <c r="B9" s="111"/>
      <c r="C9" s="4" t="s">
        <v>6</v>
      </c>
      <c r="D9" s="47">
        <v>8</v>
      </c>
      <c r="E9" s="47">
        <v>8</v>
      </c>
      <c r="F9" s="47">
        <v>5</v>
      </c>
      <c r="G9" s="8"/>
      <c r="H9" s="8"/>
      <c r="I9" s="8"/>
      <c r="J9" s="8"/>
      <c r="K9" s="8"/>
      <c r="L9" s="8"/>
      <c r="M9" s="8"/>
      <c r="N9" s="95"/>
      <c r="O9" s="96"/>
      <c r="P9" s="82"/>
    </row>
    <row r="10" spans="1:16" ht="15" customHeight="1" x14ac:dyDescent="0.15">
      <c r="A10" s="82"/>
      <c r="B10" s="111"/>
      <c r="C10" s="11" t="s">
        <v>4</v>
      </c>
      <c r="D10" s="48">
        <v>10400</v>
      </c>
      <c r="E10" s="48">
        <v>10400</v>
      </c>
      <c r="F10" s="48">
        <v>6500</v>
      </c>
      <c r="G10" s="25"/>
      <c r="H10" s="25"/>
      <c r="I10" s="25"/>
      <c r="J10" s="25"/>
      <c r="K10" s="25"/>
      <c r="L10" s="25"/>
      <c r="M10" s="25"/>
      <c r="N10" s="97"/>
      <c r="O10" s="98"/>
      <c r="P10" s="82"/>
    </row>
    <row r="11" spans="1:16" ht="15" customHeight="1" x14ac:dyDescent="0.15">
      <c r="A11" s="82">
        <v>2</v>
      </c>
      <c r="B11" s="111" t="s">
        <v>23</v>
      </c>
      <c r="C11" s="2" t="s">
        <v>0</v>
      </c>
      <c r="D11" s="46" t="s">
        <v>37</v>
      </c>
      <c r="E11" s="46" t="s">
        <v>37</v>
      </c>
      <c r="F11" s="46"/>
      <c r="G11" s="7"/>
      <c r="H11" s="7"/>
      <c r="I11" s="7"/>
      <c r="J11" s="7"/>
      <c r="K11" s="7"/>
      <c r="L11" s="7"/>
      <c r="M11" s="7"/>
      <c r="N11" s="93">
        <f t="shared" ref="N11" si="0">SUM(D13:M13)</f>
        <v>20800</v>
      </c>
      <c r="O11" s="94"/>
      <c r="P11" s="82"/>
    </row>
    <row r="12" spans="1:16" ht="15" customHeight="1" x14ac:dyDescent="0.15">
      <c r="A12" s="82"/>
      <c r="B12" s="111"/>
      <c r="C12" s="4" t="s">
        <v>6</v>
      </c>
      <c r="D12" s="47">
        <v>8</v>
      </c>
      <c r="E12" s="47">
        <v>8</v>
      </c>
      <c r="F12" s="47"/>
      <c r="G12" s="8"/>
      <c r="H12" s="8"/>
      <c r="I12" s="8"/>
      <c r="J12" s="8"/>
      <c r="K12" s="8"/>
      <c r="L12" s="8"/>
      <c r="M12" s="8"/>
      <c r="N12" s="95"/>
      <c r="O12" s="96"/>
      <c r="P12" s="82"/>
    </row>
    <row r="13" spans="1:16" ht="15" customHeight="1" x14ac:dyDescent="0.15">
      <c r="A13" s="82"/>
      <c r="B13" s="111"/>
      <c r="C13" s="11" t="s">
        <v>4</v>
      </c>
      <c r="D13" s="48">
        <v>10400</v>
      </c>
      <c r="E13" s="48">
        <v>10400</v>
      </c>
      <c r="F13" s="48"/>
      <c r="G13" s="25"/>
      <c r="H13" s="25"/>
      <c r="I13" s="25"/>
      <c r="J13" s="25"/>
      <c r="K13" s="25"/>
      <c r="L13" s="25"/>
      <c r="M13" s="25"/>
      <c r="N13" s="97"/>
      <c r="O13" s="98"/>
      <c r="P13" s="82"/>
    </row>
    <row r="14" spans="1:16" ht="15" customHeight="1" x14ac:dyDescent="0.15">
      <c r="A14" s="82">
        <v>3</v>
      </c>
      <c r="B14" s="111" t="s">
        <v>24</v>
      </c>
      <c r="C14" s="2" t="s">
        <v>0</v>
      </c>
      <c r="D14" s="46"/>
      <c r="E14" s="46" t="s">
        <v>37</v>
      </c>
      <c r="F14" s="46"/>
      <c r="G14" s="7"/>
      <c r="H14" s="7"/>
      <c r="I14" s="7"/>
      <c r="J14" s="7"/>
      <c r="K14" s="7"/>
      <c r="L14" s="7"/>
      <c r="M14" s="7"/>
      <c r="N14" s="93">
        <f t="shared" ref="N14" si="1">SUM(D16:M16)</f>
        <v>6400</v>
      </c>
      <c r="O14" s="94"/>
      <c r="P14" s="82"/>
    </row>
    <row r="15" spans="1:16" ht="15" customHeight="1" x14ac:dyDescent="0.15">
      <c r="A15" s="82"/>
      <c r="B15" s="111"/>
      <c r="C15" s="4" t="s">
        <v>6</v>
      </c>
      <c r="D15" s="47"/>
      <c r="E15" s="47">
        <v>8</v>
      </c>
      <c r="F15" s="47"/>
      <c r="G15" s="8"/>
      <c r="H15" s="8"/>
      <c r="I15" s="8"/>
      <c r="J15" s="8"/>
      <c r="K15" s="8"/>
      <c r="L15" s="8"/>
      <c r="M15" s="8"/>
      <c r="N15" s="95"/>
      <c r="O15" s="96"/>
      <c r="P15" s="82"/>
    </row>
    <row r="16" spans="1:16" ht="15" customHeight="1" x14ac:dyDescent="0.15">
      <c r="A16" s="82"/>
      <c r="B16" s="111"/>
      <c r="C16" s="11" t="s">
        <v>4</v>
      </c>
      <c r="D16" s="48"/>
      <c r="E16" s="48">
        <v>6400</v>
      </c>
      <c r="F16" s="48"/>
      <c r="G16" s="25"/>
      <c r="H16" s="25"/>
      <c r="I16" s="25"/>
      <c r="J16" s="25"/>
      <c r="K16" s="25"/>
      <c r="L16" s="25"/>
      <c r="M16" s="25"/>
      <c r="N16" s="97"/>
      <c r="O16" s="98"/>
      <c r="P16" s="82"/>
    </row>
    <row r="17" spans="1:16" ht="15" customHeight="1" x14ac:dyDescent="0.15">
      <c r="A17" s="82">
        <v>4</v>
      </c>
      <c r="B17" s="111" t="s">
        <v>25</v>
      </c>
      <c r="C17" s="2" t="s">
        <v>0</v>
      </c>
      <c r="D17" s="46" t="s">
        <v>54</v>
      </c>
      <c r="E17" s="46"/>
      <c r="F17" s="46"/>
      <c r="G17" s="7"/>
      <c r="H17" s="7"/>
      <c r="I17" s="7"/>
      <c r="J17" s="7"/>
      <c r="K17" s="7"/>
      <c r="L17" s="7"/>
      <c r="M17" s="7"/>
      <c r="N17" s="93">
        <f t="shared" ref="N17" si="2">SUM(D19:M19)</f>
        <v>10400</v>
      </c>
      <c r="O17" s="94"/>
      <c r="P17" s="82"/>
    </row>
    <row r="18" spans="1:16" ht="15" customHeight="1" x14ac:dyDescent="0.15">
      <c r="A18" s="82"/>
      <c r="B18" s="111"/>
      <c r="C18" s="4" t="s">
        <v>6</v>
      </c>
      <c r="D18" s="47">
        <v>8</v>
      </c>
      <c r="E18" s="47"/>
      <c r="F18" s="47"/>
      <c r="G18" s="8"/>
      <c r="H18" s="8"/>
      <c r="I18" s="8"/>
      <c r="J18" s="8"/>
      <c r="K18" s="8"/>
      <c r="L18" s="8"/>
      <c r="M18" s="8"/>
      <c r="N18" s="95"/>
      <c r="O18" s="96"/>
      <c r="P18" s="82"/>
    </row>
    <row r="19" spans="1:16" ht="15" customHeight="1" x14ac:dyDescent="0.15">
      <c r="A19" s="82"/>
      <c r="B19" s="111"/>
      <c r="C19" s="11" t="s">
        <v>4</v>
      </c>
      <c r="D19" s="48">
        <v>10400</v>
      </c>
      <c r="E19" s="48"/>
      <c r="F19" s="48"/>
      <c r="G19" s="25"/>
      <c r="H19" s="25"/>
      <c r="I19" s="25"/>
      <c r="J19" s="25"/>
      <c r="K19" s="25"/>
      <c r="L19" s="25"/>
      <c r="M19" s="25"/>
      <c r="N19" s="97"/>
      <c r="O19" s="98"/>
      <c r="P19" s="82"/>
    </row>
    <row r="20" spans="1:16" ht="15" customHeight="1" x14ac:dyDescent="0.15">
      <c r="A20" s="82">
        <v>5</v>
      </c>
      <c r="B20" s="111" t="s">
        <v>26</v>
      </c>
      <c r="C20" s="2" t="s">
        <v>0</v>
      </c>
      <c r="D20" s="46"/>
      <c r="E20" s="46"/>
      <c r="F20" s="46"/>
      <c r="G20" s="7"/>
      <c r="H20" s="7"/>
      <c r="I20" s="7"/>
      <c r="J20" s="7"/>
      <c r="K20" s="7"/>
      <c r="L20" s="7"/>
      <c r="M20" s="7"/>
      <c r="N20" s="93">
        <f t="shared" ref="N20" si="3">SUM(D22:M22)</f>
        <v>0</v>
      </c>
      <c r="O20" s="94"/>
      <c r="P20" s="82"/>
    </row>
    <row r="21" spans="1:16" ht="15" customHeight="1" x14ac:dyDescent="0.15">
      <c r="A21" s="82"/>
      <c r="B21" s="111"/>
      <c r="C21" s="4" t="s">
        <v>6</v>
      </c>
      <c r="D21" s="47"/>
      <c r="E21" s="47"/>
      <c r="F21" s="47"/>
      <c r="G21" s="8"/>
      <c r="H21" s="8"/>
      <c r="I21" s="8"/>
      <c r="J21" s="8"/>
      <c r="K21" s="8"/>
      <c r="L21" s="8"/>
      <c r="M21" s="8"/>
      <c r="N21" s="95"/>
      <c r="O21" s="96"/>
      <c r="P21" s="82"/>
    </row>
    <row r="22" spans="1:16" ht="15" customHeight="1" x14ac:dyDescent="0.15">
      <c r="A22" s="82"/>
      <c r="B22" s="111"/>
      <c r="C22" s="11" t="s">
        <v>4</v>
      </c>
      <c r="D22" s="48"/>
      <c r="E22" s="48"/>
      <c r="F22" s="48"/>
      <c r="G22" s="25"/>
      <c r="H22" s="25"/>
      <c r="I22" s="25"/>
      <c r="J22" s="25"/>
      <c r="K22" s="25"/>
      <c r="L22" s="25"/>
      <c r="M22" s="25"/>
      <c r="N22" s="97"/>
      <c r="O22" s="98"/>
      <c r="P22" s="82"/>
    </row>
    <row r="23" spans="1:16" ht="15" customHeight="1" x14ac:dyDescent="0.15">
      <c r="A23" s="82">
        <v>6</v>
      </c>
      <c r="B23" s="111" t="s">
        <v>27</v>
      </c>
      <c r="C23" s="2" t="s">
        <v>0</v>
      </c>
      <c r="D23" s="46"/>
      <c r="E23" s="46"/>
      <c r="F23" s="46" t="s">
        <v>47</v>
      </c>
      <c r="G23" s="7"/>
      <c r="H23" s="7"/>
      <c r="I23" s="7"/>
      <c r="J23" s="7"/>
      <c r="K23" s="7"/>
      <c r="L23" s="7"/>
      <c r="M23" s="7"/>
      <c r="N23" s="93">
        <f t="shared" ref="N23" si="4">SUM(D25:M25)</f>
        <v>6500</v>
      </c>
      <c r="O23" s="94"/>
      <c r="P23" s="82"/>
    </row>
    <row r="24" spans="1:16" ht="15" customHeight="1" x14ac:dyDescent="0.15">
      <c r="A24" s="82"/>
      <c r="B24" s="111"/>
      <c r="C24" s="4" t="s">
        <v>6</v>
      </c>
      <c r="D24" s="47"/>
      <c r="E24" s="47"/>
      <c r="F24" s="47">
        <v>5</v>
      </c>
      <c r="G24" s="8"/>
      <c r="H24" s="8"/>
      <c r="I24" s="8"/>
      <c r="J24" s="8"/>
      <c r="K24" s="8"/>
      <c r="L24" s="8"/>
      <c r="M24" s="8"/>
      <c r="N24" s="95"/>
      <c r="O24" s="96"/>
      <c r="P24" s="82"/>
    </row>
    <row r="25" spans="1:16" ht="15" customHeight="1" x14ac:dyDescent="0.15">
      <c r="A25" s="82"/>
      <c r="B25" s="111"/>
      <c r="C25" s="11" t="s">
        <v>4</v>
      </c>
      <c r="D25" s="48"/>
      <c r="E25" s="48"/>
      <c r="F25" s="48">
        <v>6500</v>
      </c>
      <c r="G25" s="25"/>
      <c r="H25" s="25"/>
      <c r="I25" s="25"/>
      <c r="J25" s="25"/>
      <c r="K25" s="25"/>
      <c r="L25" s="25"/>
      <c r="M25" s="25"/>
      <c r="N25" s="97"/>
      <c r="O25" s="98"/>
      <c r="P25" s="82"/>
    </row>
    <row r="26" spans="1:16" ht="15" customHeight="1" x14ac:dyDescent="0.15">
      <c r="A26" s="82">
        <v>7</v>
      </c>
      <c r="B26" s="110"/>
      <c r="C26" s="2" t="s">
        <v>0</v>
      </c>
      <c r="D26" s="46"/>
      <c r="E26" s="46"/>
      <c r="F26" s="46"/>
      <c r="G26" s="7"/>
      <c r="H26" s="7"/>
      <c r="I26" s="7"/>
      <c r="J26" s="7"/>
      <c r="K26" s="7"/>
      <c r="L26" s="7"/>
      <c r="M26" s="7"/>
      <c r="N26" s="99">
        <f t="shared" ref="N26" si="5">SUM(D28:M28)</f>
        <v>0</v>
      </c>
      <c r="O26" s="100"/>
      <c r="P26" s="82"/>
    </row>
    <row r="27" spans="1:16" ht="15" customHeight="1" x14ac:dyDescent="0.15">
      <c r="A27" s="82"/>
      <c r="B27" s="110"/>
      <c r="C27" s="4" t="s">
        <v>6</v>
      </c>
      <c r="D27" s="47"/>
      <c r="E27" s="47"/>
      <c r="F27" s="47"/>
      <c r="G27" s="8"/>
      <c r="H27" s="8"/>
      <c r="I27" s="8"/>
      <c r="J27" s="8"/>
      <c r="K27" s="8"/>
      <c r="L27" s="8"/>
      <c r="M27" s="8"/>
      <c r="N27" s="101"/>
      <c r="O27" s="102"/>
      <c r="P27" s="82"/>
    </row>
    <row r="28" spans="1:16" ht="15" customHeight="1" x14ac:dyDescent="0.15">
      <c r="A28" s="82"/>
      <c r="B28" s="110"/>
      <c r="C28" s="11" t="s">
        <v>4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03"/>
      <c r="O28" s="104"/>
      <c r="P28" s="82"/>
    </row>
    <row r="29" spans="1:16" ht="15" customHeight="1" x14ac:dyDescent="0.15">
      <c r="A29" s="82">
        <v>8</v>
      </c>
      <c r="B29" s="110"/>
      <c r="C29" s="2" t="s">
        <v>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99">
        <f t="shared" ref="N29" si="6">SUM(D31:M31)</f>
        <v>0</v>
      </c>
      <c r="O29" s="100"/>
      <c r="P29" s="82"/>
    </row>
    <row r="30" spans="1:16" ht="15" customHeight="1" x14ac:dyDescent="0.15">
      <c r="A30" s="82"/>
      <c r="B30" s="110"/>
      <c r="C30" s="4" t="s">
        <v>6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101"/>
      <c r="O30" s="102"/>
      <c r="P30" s="82"/>
    </row>
    <row r="31" spans="1:16" ht="15" customHeight="1" x14ac:dyDescent="0.15">
      <c r="A31" s="82"/>
      <c r="B31" s="110"/>
      <c r="C31" s="11" t="s">
        <v>4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03"/>
      <c r="O31" s="104"/>
      <c r="P31" s="82"/>
    </row>
    <row r="32" spans="1:16" ht="15" customHeight="1" x14ac:dyDescent="0.15">
      <c r="A32" s="82">
        <v>9</v>
      </c>
      <c r="B32" s="74"/>
      <c r="C32" s="2" t="s"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99">
        <f t="shared" ref="N32" si="7">SUM(D34:M34)</f>
        <v>0</v>
      </c>
      <c r="O32" s="100"/>
      <c r="P32" s="82"/>
    </row>
    <row r="33" spans="1:16" ht="15" customHeight="1" x14ac:dyDescent="0.15">
      <c r="A33" s="82"/>
      <c r="B33" s="74"/>
      <c r="C33" s="4" t="s">
        <v>6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101"/>
      <c r="O33" s="102"/>
      <c r="P33" s="82"/>
    </row>
    <row r="34" spans="1:16" ht="15" customHeight="1" x14ac:dyDescent="0.15">
      <c r="A34" s="82"/>
      <c r="B34" s="74"/>
      <c r="C34" s="11" t="s">
        <v>4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03"/>
      <c r="O34" s="104"/>
      <c r="P34" s="82"/>
    </row>
    <row r="35" spans="1:16" ht="15" customHeight="1" x14ac:dyDescent="0.15">
      <c r="A35" s="82">
        <v>10</v>
      </c>
      <c r="B35" s="59"/>
      <c r="C35" s="2" t="s"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99">
        <f t="shared" ref="N35" si="8">SUM(D37:M37)</f>
        <v>0</v>
      </c>
      <c r="O35" s="100"/>
      <c r="P35" s="82"/>
    </row>
    <row r="36" spans="1:16" ht="15" customHeight="1" x14ac:dyDescent="0.15">
      <c r="A36" s="82"/>
      <c r="B36" s="60"/>
      <c r="C36" s="4" t="s">
        <v>6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101"/>
      <c r="O36" s="102"/>
      <c r="P36" s="82"/>
    </row>
    <row r="37" spans="1:16" ht="15" customHeight="1" thickBot="1" x14ac:dyDescent="0.2">
      <c r="A37" s="82"/>
      <c r="B37" s="81"/>
      <c r="C37" s="34" t="s">
        <v>4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108"/>
      <c r="O37" s="109"/>
      <c r="P37" s="83"/>
    </row>
    <row r="38" spans="1:16" ht="20.25" hidden="1" customHeight="1" x14ac:dyDescent="0.15">
      <c r="B38" s="60"/>
      <c r="C38" s="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9">
        <f>SUM(D40:M40)</f>
        <v>0</v>
      </c>
      <c r="O38" s="30"/>
      <c r="P38" s="76"/>
    </row>
    <row r="39" spans="1:16" ht="20.25" hidden="1" customHeight="1" x14ac:dyDescent="0.15">
      <c r="B39" s="60"/>
      <c r="C39" s="4"/>
      <c r="D39" s="8"/>
      <c r="E39" s="8"/>
      <c r="F39" s="8"/>
      <c r="G39" s="8"/>
      <c r="H39" s="8"/>
      <c r="I39" s="8"/>
      <c r="J39" s="8"/>
      <c r="K39" s="8"/>
      <c r="L39" s="8"/>
      <c r="M39" s="8"/>
      <c r="N39" s="79"/>
      <c r="O39" s="30"/>
      <c r="P39" s="76"/>
    </row>
    <row r="40" spans="1:16" ht="20.25" hidden="1" customHeight="1" x14ac:dyDescent="0.15">
      <c r="B40" s="61"/>
      <c r="C40" s="11"/>
      <c r="D40" s="9">
        <f>ROUNDDOWN(1071*D39,)</f>
        <v>0</v>
      </c>
      <c r="E40" s="9">
        <f t="shared" ref="E40:M40" si="9">ROUNDDOWN(1071*E39,)</f>
        <v>0</v>
      </c>
      <c r="F40" s="9">
        <f t="shared" si="9"/>
        <v>0</v>
      </c>
      <c r="G40" s="9">
        <f t="shared" si="9"/>
        <v>0</v>
      </c>
      <c r="H40" s="9">
        <f t="shared" si="9"/>
        <v>0</v>
      </c>
      <c r="I40" s="9">
        <f t="shared" si="9"/>
        <v>0</v>
      </c>
      <c r="J40" s="9">
        <f t="shared" si="9"/>
        <v>0</v>
      </c>
      <c r="K40" s="9">
        <f t="shared" si="9"/>
        <v>0</v>
      </c>
      <c r="L40" s="9">
        <f t="shared" si="9"/>
        <v>0</v>
      </c>
      <c r="M40" s="9">
        <f t="shared" si="9"/>
        <v>0</v>
      </c>
      <c r="N40" s="80"/>
      <c r="O40" s="31"/>
      <c r="P40" s="77"/>
    </row>
    <row r="41" spans="1:16" ht="20.25" hidden="1" customHeight="1" x14ac:dyDescent="0.15">
      <c r="B41" s="56"/>
      <c r="C41" s="2"/>
      <c r="D41" s="7"/>
      <c r="E41" s="7"/>
      <c r="F41" s="7"/>
      <c r="G41" s="7"/>
      <c r="H41" s="7"/>
      <c r="I41" s="7"/>
      <c r="J41" s="7"/>
      <c r="K41" s="7"/>
      <c r="L41" s="7"/>
      <c r="M41" s="7"/>
      <c r="N41" s="78">
        <f>SUM(D43:M43)</f>
        <v>0</v>
      </c>
      <c r="O41" s="29"/>
      <c r="P41" s="75"/>
    </row>
    <row r="42" spans="1:16" ht="20.25" hidden="1" customHeight="1" x14ac:dyDescent="0.15">
      <c r="B42" s="57"/>
      <c r="C42" s="4"/>
      <c r="D42" s="8"/>
      <c r="E42" s="8"/>
      <c r="F42" s="8"/>
      <c r="G42" s="8"/>
      <c r="H42" s="8"/>
      <c r="I42" s="8"/>
      <c r="J42" s="8"/>
      <c r="K42" s="8"/>
      <c r="L42" s="8"/>
      <c r="M42" s="8"/>
      <c r="N42" s="79"/>
      <c r="O42" s="30"/>
      <c r="P42" s="76"/>
    </row>
    <row r="43" spans="1:16" ht="20.25" hidden="1" customHeight="1" x14ac:dyDescent="0.15">
      <c r="B43" s="58"/>
      <c r="C43" s="11"/>
      <c r="D43" s="9">
        <f>ROUNDDOWN(1071*D42,)</f>
        <v>0</v>
      </c>
      <c r="E43" s="9">
        <f t="shared" ref="E43:M43" si="10">ROUNDDOWN(1071*E42,)</f>
        <v>0</v>
      </c>
      <c r="F43" s="9">
        <f t="shared" si="10"/>
        <v>0</v>
      </c>
      <c r="G43" s="9">
        <f t="shared" si="10"/>
        <v>0</v>
      </c>
      <c r="H43" s="9">
        <f t="shared" si="10"/>
        <v>0</v>
      </c>
      <c r="I43" s="9">
        <f t="shared" si="10"/>
        <v>0</v>
      </c>
      <c r="J43" s="9">
        <f t="shared" si="10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80"/>
      <c r="O43" s="31"/>
      <c r="P43" s="77"/>
    </row>
    <row r="44" spans="1:16" ht="20.25" hidden="1" customHeight="1" x14ac:dyDescent="0.15">
      <c r="B44" s="59"/>
      <c r="C44" s="2"/>
      <c r="D44" s="7"/>
      <c r="E44" s="7"/>
      <c r="F44" s="7"/>
      <c r="G44" s="7"/>
      <c r="H44" s="7"/>
      <c r="I44" s="7"/>
      <c r="J44" s="7"/>
      <c r="K44" s="7"/>
      <c r="L44" s="7"/>
      <c r="M44" s="7"/>
      <c r="N44" s="78">
        <f>SUM(D46:M46)</f>
        <v>0</v>
      </c>
      <c r="O44" s="29"/>
      <c r="P44" s="75"/>
    </row>
    <row r="45" spans="1:16" ht="20.25" hidden="1" customHeight="1" x14ac:dyDescent="0.15">
      <c r="B45" s="60"/>
      <c r="C45" s="4"/>
      <c r="D45" s="8"/>
      <c r="E45" s="8"/>
      <c r="F45" s="8"/>
      <c r="G45" s="8"/>
      <c r="H45" s="8"/>
      <c r="I45" s="8"/>
      <c r="J45" s="8"/>
      <c r="K45" s="8"/>
      <c r="L45" s="8"/>
      <c r="M45" s="8"/>
      <c r="N45" s="79"/>
      <c r="O45" s="30"/>
      <c r="P45" s="76"/>
    </row>
    <row r="46" spans="1:16" ht="20.25" hidden="1" customHeight="1" x14ac:dyDescent="0.15">
      <c r="B46" s="61"/>
      <c r="C46" s="11"/>
      <c r="D46" s="9">
        <f>ROUNDDOWN(1071*D45,)</f>
        <v>0</v>
      </c>
      <c r="E46" s="9">
        <f t="shared" ref="E46:M46" si="11">ROUNDDOWN(1071*E45,)</f>
        <v>0</v>
      </c>
      <c r="F46" s="9">
        <f t="shared" si="11"/>
        <v>0</v>
      </c>
      <c r="G46" s="9">
        <f t="shared" si="11"/>
        <v>0</v>
      </c>
      <c r="H46" s="9">
        <f t="shared" si="11"/>
        <v>0</v>
      </c>
      <c r="I46" s="9">
        <f t="shared" si="11"/>
        <v>0</v>
      </c>
      <c r="J46" s="9">
        <f t="shared" si="11"/>
        <v>0</v>
      </c>
      <c r="K46" s="9">
        <f t="shared" si="11"/>
        <v>0</v>
      </c>
      <c r="L46" s="9">
        <f t="shared" si="11"/>
        <v>0</v>
      </c>
      <c r="M46" s="9">
        <f t="shared" si="11"/>
        <v>0</v>
      </c>
      <c r="N46" s="80"/>
      <c r="O46" s="31"/>
      <c r="P46" s="77"/>
    </row>
    <row r="47" spans="1:16" ht="20.25" hidden="1" customHeight="1" x14ac:dyDescent="0.15">
      <c r="B47" s="56"/>
      <c r="C47" s="2"/>
      <c r="D47" s="7"/>
      <c r="E47" s="7"/>
      <c r="F47" s="7"/>
      <c r="G47" s="7"/>
      <c r="H47" s="7"/>
      <c r="I47" s="7"/>
      <c r="J47" s="7"/>
      <c r="K47" s="7"/>
      <c r="L47" s="7"/>
      <c r="M47" s="7"/>
      <c r="N47" s="78">
        <f>SUM(D49:M49)</f>
        <v>0</v>
      </c>
      <c r="O47" s="29"/>
      <c r="P47" s="75"/>
    </row>
    <row r="48" spans="1:16" ht="20.25" hidden="1" customHeight="1" x14ac:dyDescent="0.15">
      <c r="B48" s="57"/>
      <c r="C48" s="4"/>
      <c r="D48" s="8"/>
      <c r="E48" s="8"/>
      <c r="F48" s="8"/>
      <c r="G48" s="8"/>
      <c r="H48" s="8"/>
      <c r="I48" s="8"/>
      <c r="J48" s="8"/>
      <c r="K48" s="8"/>
      <c r="L48" s="8"/>
      <c r="M48" s="8"/>
      <c r="N48" s="79"/>
      <c r="O48" s="30"/>
      <c r="P48" s="76"/>
    </row>
    <row r="49" spans="2:16" ht="20.25" hidden="1" customHeight="1" x14ac:dyDescent="0.15">
      <c r="B49" s="58"/>
      <c r="C49" s="11"/>
      <c r="D49" s="9">
        <f>ROUNDDOWN(1071*D48,)</f>
        <v>0</v>
      </c>
      <c r="E49" s="9">
        <f t="shared" ref="E49:M49" si="12">ROUNDDOWN(1071*E48,)</f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80"/>
      <c r="O49" s="31"/>
      <c r="P49" s="77"/>
    </row>
    <row r="50" spans="2:16" ht="20.25" hidden="1" customHeight="1" x14ac:dyDescent="0.15">
      <c r="B50" s="56"/>
      <c r="C50" s="2"/>
      <c r="D50" s="6"/>
      <c r="E50" s="6"/>
      <c r="F50" s="6"/>
      <c r="G50" s="6"/>
      <c r="H50" s="6"/>
      <c r="I50" s="6"/>
      <c r="J50" s="6"/>
      <c r="K50" s="6"/>
      <c r="L50" s="6"/>
      <c r="M50" s="6"/>
      <c r="N50" s="78">
        <f>SUM(D52:M52)</f>
        <v>0</v>
      </c>
      <c r="O50" s="29"/>
      <c r="P50" s="75"/>
    </row>
    <row r="51" spans="2:16" ht="20.25" hidden="1" customHeight="1" x14ac:dyDescent="0.15">
      <c r="B51" s="57"/>
      <c r="C51" s="3"/>
      <c r="D51" s="5"/>
      <c r="E51" s="5"/>
      <c r="F51" s="5"/>
      <c r="G51" s="5"/>
      <c r="H51" s="5"/>
      <c r="I51" s="5"/>
      <c r="J51" s="5"/>
      <c r="K51" s="5"/>
      <c r="L51" s="5"/>
      <c r="M51" s="5"/>
      <c r="N51" s="79"/>
      <c r="O51" s="30"/>
      <c r="P51" s="76"/>
    </row>
    <row r="52" spans="2:16" ht="20.25" hidden="1" customHeight="1" x14ac:dyDescent="0.15">
      <c r="B52" s="58"/>
      <c r="C52" s="11"/>
      <c r="D52" s="9">
        <f>ROUNDDOWN(1071*D51,)</f>
        <v>0</v>
      </c>
      <c r="E52" s="9">
        <f t="shared" ref="E52:M52" si="13">ROUNDDOWN(1071*E51,)</f>
        <v>0</v>
      </c>
      <c r="F52" s="9">
        <f t="shared" si="13"/>
        <v>0</v>
      </c>
      <c r="G52" s="9">
        <f t="shared" si="13"/>
        <v>0</v>
      </c>
      <c r="H52" s="9">
        <f t="shared" si="13"/>
        <v>0</v>
      </c>
      <c r="I52" s="9">
        <f t="shared" si="13"/>
        <v>0</v>
      </c>
      <c r="J52" s="9">
        <f t="shared" si="13"/>
        <v>0</v>
      </c>
      <c r="K52" s="9">
        <f t="shared" si="13"/>
        <v>0</v>
      </c>
      <c r="L52" s="9">
        <f t="shared" si="13"/>
        <v>0</v>
      </c>
      <c r="M52" s="9">
        <f t="shared" si="13"/>
        <v>0</v>
      </c>
      <c r="N52" s="80"/>
      <c r="O52" s="31"/>
      <c r="P52" s="77"/>
    </row>
    <row r="53" spans="2:16" ht="35.25" customHeight="1" thickTop="1" x14ac:dyDescent="0.15">
      <c r="B53" s="54" t="s">
        <v>5</v>
      </c>
      <c r="C53" s="55"/>
      <c r="D53" s="49">
        <f>D10+D13+D16+D19+D22+D25+D28+D31+D34+D37</f>
        <v>31200</v>
      </c>
      <c r="E53" s="49">
        <f t="shared" ref="E53:M53" si="14">E10+E13+E16+E19+E22+E25+E28+E31+E34+E37</f>
        <v>27200</v>
      </c>
      <c r="F53" s="49">
        <f t="shared" si="14"/>
        <v>13000</v>
      </c>
      <c r="G53" s="49">
        <f t="shared" si="14"/>
        <v>0</v>
      </c>
      <c r="H53" s="49">
        <f t="shared" si="14"/>
        <v>0</v>
      </c>
      <c r="I53" s="49">
        <f t="shared" si="14"/>
        <v>0</v>
      </c>
      <c r="J53" s="49">
        <f t="shared" si="14"/>
        <v>0</v>
      </c>
      <c r="K53" s="49">
        <f t="shared" si="14"/>
        <v>0</v>
      </c>
      <c r="L53" s="49">
        <f>L10+L13+L16+L19+L22+L25+L28+L31+L34+L37</f>
        <v>0</v>
      </c>
      <c r="M53" s="49">
        <f t="shared" si="14"/>
        <v>0</v>
      </c>
      <c r="N53" s="106">
        <f>SUM(N8:N52)</f>
        <v>71400</v>
      </c>
      <c r="O53" s="107"/>
      <c r="P53" s="13"/>
    </row>
    <row r="54" spans="2:16" ht="21" customHeight="1" x14ac:dyDescent="0.15">
      <c r="B54" s="1"/>
      <c r="C54" s="22" t="s">
        <v>18</v>
      </c>
      <c r="D54" s="1">
        <f>COUNTA(D9,D12,D15,D18,D21,D24,D27,D30,D33,D36)</f>
        <v>3</v>
      </c>
      <c r="E54" s="1">
        <f t="shared" ref="E54:M54" si="15">COUNTA(E9,E12,E15,E18,E21,E24,E27,E30,E33,E36)</f>
        <v>3</v>
      </c>
      <c r="F54" s="1">
        <f t="shared" si="15"/>
        <v>2</v>
      </c>
      <c r="G54" s="1">
        <f t="shared" si="15"/>
        <v>0</v>
      </c>
      <c r="H54" s="1">
        <f t="shared" si="15"/>
        <v>0</v>
      </c>
      <c r="I54" s="1">
        <f t="shared" si="15"/>
        <v>0</v>
      </c>
      <c r="J54" s="1">
        <f t="shared" si="15"/>
        <v>0</v>
      </c>
      <c r="K54" s="1">
        <f t="shared" si="15"/>
        <v>0</v>
      </c>
      <c r="L54" s="1">
        <f t="shared" si="15"/>
        <v>0</v>
      </c>
      <c r="M54" s="1">
        <f t="shared" si="15"/>
        <v>0</v>
      </c>
      <c r="N54" s="105">
        <f>SUM(D54:M54)</f>
        <v>8</v>
      </c>
      <c r="O54" s="105"/>
      <c r="P54" t="s">
        <v>14</v>
      </c>
    </row>
  </sheetData>
  <mergeCells count="78">
    <mergeCell ref="N54:O54"/>
    <mergeCell ref="G6:G7"/>
    <mergeCell ref="H6:H7"/>
    <mergeCell ref="B1:P1"/>
    <mergeCell ref="B2:C2"/>
    <mergeCell ref="M2:P2"/>
    <mergeCell ref="B3:B4"/>
    <mergeCell ref="M3:P3"/>
    <mergeCell ref="O4:P4"/>
    <mergeCell ref="P6:P7"/>
    <mergeCell ref="B7:C7"/>
    <mergeCell ref="B41:B43"/>
    <mergeCell ref="N41:N43"/>
    <mergeCell ref="P41:P43"/>
    <mergeCell ref="B44:B46"/>
    <mergeCell ref="N44:N46"/>
    <mergeCell ref="A8:A10"/>
    <mergeCell ref="B8:B10"/>
    <mergeCell ref="N8:O10"/>
    <mergeCell ref="P8:P10"/>
    <mergeCell ref="I6:I7"/>
    <mergeCell ref="J6:J7"/>
    <mergeCell ref="K6:K7"/>
    <mergeCell ref="L6:L7"/>
    <mergeCell ref="M6:M7"/>
    <mergeCell ref="N6:O7"/>
    <mergeCell ref="B6:C6"/>
    <mergeCell ref="D6:D7"/>
    <mergeCell ref="E6:E7"/>
    <mergeCell ref="F6:F7"/>
    <mergeCell ref="A11:A13"/>
    <mergeCell ref="B11:B13"/>
    <mergeCell ref="N11:O13"/>
    <mergeCell ref="P11:P13"/>
    <mergeCell ref="A14:A16"/>
    <mergeCell ref="B14:B16"/>
    <mergeCell ref="N14:O16"/>
    <mergeCell ref="P14:P16"/>
    <mergeCell ref="A17:A19"/>
    <mergeCell ref="B17:B19"/>
    <mergeCell ref="N17:O19"/>
    <mergeCell ref="P17:P19"/>
    <mergeCell ref="A20:A22"/>
    <mergeCell ref="B20:B22"/>
    <mergeCell ref="N20:O22"/>
    <mergeCell ref="P20:P22"/>
    <mergeCell ref="A23:A25"/>
    <mergeCell ref="B23:B25"/>
    <mergeCell ref="N23:O25"/>
    <mergeCell ref="P23:P25"/>
    <mergeCell ref="A26:A28"/>
    <mergeCell ref="B26:B28"/>
    <mergeCell ref="N26:O28"/>
    <mergeCell ref="P26:P28"/>
    <mergeCell ref="A29:A31"/>
    <mergeCell ref="B29:B31"/>
    <mergeCell ref="N29:O31"/>
    <mergeCell ref="P29:P31"/>
    <mergeCell ref="A32:A34"/>
    <mergeCell ref="B32:B34"/>
    <mergeCell ref="N32:O34"/>
    <mergeCell ref="P32:P34"/>
    <mergeCell ref="A35:A37"/>
    <mergeCell ref="B35:B37"/>
    <mergeCell ref="N35:O37"/>
    <mergeCell ref="P35:P37"/>
    <mergeCell ref="B38:B40"/>
    <mergeCell ref="N38:N40"/>
    <mergeCell ref="P38:P40"/>
    <mergeCell ref="P44:P46"/>
    <mergeCell ref="B53:C53"/>
    <mergeCell ref="N53:O53"/>
    <mergeCell ref="B47:B49"/>
    <mergeCell ref="N47:N49"/>
    <mergeCell ref="P47:P49"/>
    <mergeCell ref="B50:B52"/>
    <mergeCell ref="N50:N52"/>
    <mergeCell ref="P50:P52"/>
  </mergeCells>
  <phoneticPr fontId="1"/>
  <conditionalFormatting sqref="D3:D4 M4">
    <cfRule type="cellIs" dxfId="5" priority="4" operator="equal">
      <formula>""</formula>
    </cfRule>
  </conditionalFormatting>
  <conditionalFormatting sqref="M3:P3">
    <cfRule type="cellIs" dxfId="4" priority="2" operator="equal">
      <formula>""</formula>
    </cfRule>
  </conditionalFormatting>
  <conditionalFormatting sqref="M2:P2">
    <cfRule type="cellIs" dxfId="3" priority="1" operator="equal">
      <formula>""</formula>
    </cfRule>
  </conditionalFormatting>
  <dataValidations count="1">
    <dataValidation type="list" allowBlank="1" showInputMessage="1" showErrorMessage="1" sqref="M2:P2">
      <formula1>"活動推進費,地域環境保全(里山林保全),地域環境保全(侵入竹除去・竹林整備),森林資源利用タイプ,森林機能強化タイプ, 関係人口創出・維持タイプ ,　,"</formula1>
    </dataValidation>
  </dataValidations>
  <printOptions horizontalCentered="1"/>
  <pageMargins left="0" right="0" top="0.35433070866141736" bottom="0.15748031496062992" header="0.31496062992125984" footer="0.31496062992125984"/>
  <pageSetup paperSize="9" scale="8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4"/>
  <sheetViews>
    <sheetView showZeros="0" view="pageBreakPreview" zoomScale="86" zoomScaleNormal="80" zoomScaleSheetLayoutView="86" workbookViewId="0">
      <pane xSplit="3" ySplit="7" topLeftCell="D8" activePane="bottomRight" state="frozen"/>
      <selection activeCell="J10" sqref="J10"/>
      <selection pane="topRight" activeCell="J10" sqref="J10"/>
      <selection pane="bottomLeft" activeCell="J10" sqref="J10"/>
      <selection pane="bottomRight" activeCell="M2" sqref="M2:P2"/>
    </sheetView>
  </sheetViews>
  <sheetFormatPr defaultRowHeight="13.5" x14ac:dyDescent="0.15"/>
  <cols>
    <col min="1" max="1" width="3.125" customWidth="1"/>
    <col min="2" max="2" width="15" customWidth="1"/>
    <col min="3" max="3" width="11.25" customWidth="1"/>
    <col min="4" max="13" width="10.625" customWidth="1"/>
    <col min="14" max="14" width="7.375" bestFit="1" customWidth="1"/>
    <col min="15" max="15" width="10.375" customWidth="1"/>
    <col min="16" max="16" width="11.25" customWidth="1"/>
  </cols>
  <sheetData>
    <row r="1" spans="1:16" ht="14.25" x14ac:dyDescent="0.15">
      <c r="B1" s="62" t="s">
        <v>15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x14ac:dyDescent="0.15">
      <c r="B2" s="63" t="s">
        <v>2</v>
      </c>
      <c r="C2" s="63"/>
      <c r="L2" s="26" t="s">
        <v>19</v>
      </c>
      <c r="M2" s="86" t="s">
        <v>57</v>
      </c>
      <c r="N2" s="87"/>
      <c r="O2" s="87"/>
      <c r="P2" s="87"/>
    </row>
    <row r="3" spans="1:16" x14ac:dyDescent="0.15">
      <c r="B3" s="64" t="s">
        <v>9</v>
      </c>
      <c r="C3" s="40" t="s">
        <v>10</v>
      </c>
      <c r="D3" s="36">
        <v>800</v>
      </c>
      <c r="E3" s="20" t="s">
        <v>12</v>
      </c>
      <c r="L3" s="27" t="s">
        <v>16</v>
      </c>
      <c r="M3" s="87" t="s">
        <v>28</v>
      </c>
      <c r="N3" s="87"/>
      <c r="O3" s="87"/>
      <c r="P3" s="87"/>
    </row>
    <row r="4" spans="1:16" x14ac:dyDescent="0.15">
      <c r="B4" s="64"/>
      <c r="C4" s="40" t="s">
        <v>11</v>
      </c>
      <c r="D4" s="36">
        <v>1300</v>
      </c>
      <c r="E4" s="20" t="s">
        <v>12</v>
      </c>
      <c r="L4" s="28" t="s">
        <v>17</v>
      </c>
      <c r="M4" s="45" t="s">
        <v>59</v>
      </c>
      <c r="N4" s="32" t="s">
        <v>20</v>
      </c>
      <c r="O4" s="112" t="s">
        <v>61</v>
      </c>
      <c r="P4" s="113"/>
    </row>
    <row r="5" spans="1:16" ht="10.5" customHeight="1" x14ac:dyDescent="0.15">
      <c r="B5" s="16"/>
      <c r="C5" s="16"/>
      <c r="M5" s="10"/>
      <c r="N5" s="12"/>
      <c r="O5" s="12"/>
      <c r="P5" s="10"/>
    </row>
    <row r="6" spans="1:16" ht="14.25" customHeight="1" x14ac:dyDescent="0.15">
      <c r="B6" s="72" t="s">
        <v>7</v>
      </c>
      <c r="C6" s="73"/>
      <c r="D6" s="70" t="s">
        <v>33</v>
      </c>
      <c r="E6" s="70" t="s">
        <v>50</v>
      </c>
      <c r="F6" s="70" t="s">
        <v>52</v>
      </c>
      <c r="G6" s="65"/>
      <c r="H6" s="65"/>
      <c r="I6" s="65"/>
      <c r="J6" s="65"/>
      <c r="K6" s="65"/>
      <c r="L6" s="65"/>
      <c r="M6" s="65"/>
      <c r="N6" s="89" t="s">
        <v>1</v>
      </c>
      <c r="O6" s="90"/>
      <c r="P6" s="82" t="s">
        <v>8</v>
      </c>
    </row>
    <row r="7" spans="1:16" ht="14.25" customHeight="1" x14ac:dyDescent="0.15">
      <c r="B7" s="68" t="s">
        <v>3</v>
      </c>
      <c r="C7" s="69"/>
      <c r="D7" s="71"/>
      <c r="E7" s="71"/>
      <c r="F7" s="71"/>
      <c r="G7" s="66"/>
      <c r="H7" s="66"/>
      <c r="I7" s="66"/>
      <c r="J7" s="66"/>
      <c r="K7" s="66"/>
      <c r="L7" s="66"/>
      <c r="M7" s="66"/>
      <c r="N7" s="91"/>
      <c r="O7" s="92"/>
      <c r="P7" s="82"/>
    </row>
    <row r="8" spans="1:16" ht="15" customHeight="1" x14ac:dyDescent="0.15">
      <c r="A8" s="82">
        <v>1</v>
      </c>
      <c r="B8" s="111" t="s">
        <v>22</v>
      </c>
      <c r="C8" s="2" t="s">
        <v>0</v>
      </c>
      <c r="D8" s="46" t="s">
        <v>53</v>
      </c>
      <c r="E8" s="46" t="s">
        <v>53</v>
      </c>
      <c r="F8" s="46" t="s">
        <v>56</v>
      </c>
      <c r="G8" s="7"/>
      <c r="H8" s="7"/>
      <c r="I8" s="7"/>
      <c r="J8" s="7"/>
      <c r="K8" s="7"/>
      <c r="L8" s="7"/>
      <c r="M8" s="7"/>
      <c r="N8" s="93">
        <f>SUM(D10:M10)</f>
        <v>12600</v>
      </c>
      <c r="O8" s="94"/>
      <c r="P8" s="82"/>
    </row>
    <row r="9" spans="1:16" ht="15" customHeight="1" x14ac:dyDescent="0.15">
      <c r="A9" s="82"/>
      <c r="B9" s="111"/>
      <c r="C9" s="4" t="s">
        <v>6</v>
      </c>
      <c r="D9" s="47">
        <v>3</v>
      </c>
      <c r="E9" s="47">
        <v>3</v>
      </c>
      <c r="F9" s="47">
        <v>6</v>
      </c>
      <c r="G9" s="8"/>
      <c r="H9" s="8"/>
      <c r="I9" s="8"/>
      <c r="J9" s="8"/>
      <c r="K9" s="8"/>
      <c r="L9" s="8"/>
      <c r="M9" s="8"/>
      <c r="N9" s="95"/>
      <c r="O9" s="96"/>
      <c r="P9" s="82"/>
    </row>
    <row r="10" spans="1:16" ht="15" customHeight="1" x14ac:dyDescent="0.15">
      <c r="A10" s="82"/>
      <c r="B10" s="111"/>
      <c r="C10" s="11" t="s">
        <v>4</v>
      </c>
      <c r="D10" s="48">
        <f>$D$4*D9</f>
        <v>3900</v>
      </c>
      <c r="E10" s="48">
        <f>$D$4*E9</f>
        <v>3900</v>
      </c>
      <c r="F10" s="48">
        <f>$D$3*F9</f>
        <v>4800</v>
      </c>
      <c r="G10" s="25"/>
      <c r="H10" s="25"/>
      <c r="I10" s="25"/>
      <c r="J10" s="25"/>
      <c r="K10" s="25"/>
      <c r="L10" s="25"/>
      <c r="M10" s="25"/>
      <c r="N10" s="97"/>
      <c r="O10" s="98"/>
      <c r="P10" s="82"/>
    </row>
    <row r="11" spans="1:16" ht="15" customHeight="1" x14ac:dyDescent="0.15">
      <c r="A11" s="82">
        <v>2</v>
      </c>
      <c r="B11" s="111" t="s">
        <v>23</v>
      </c>
      <c r="C11" s="2" t="s">
        <v>0</v>
      </c>
      <c r="D11" s="46"/>
      <c r="E11" s="46"/>
      <c r="F11" s="46"/>
      <c r="G11" s="7"/>
      <c r="H11" s="7"/>
      <c r="I11" s="7"/>
      <c r="J11" s="7"/>
      <c r="K11" s="7"/>
      <c r="L11" s="7"/>
      <c r="M11" s="7"/>
      <c r="N11" s="93">
        <f t="shared" ref="N11" si="0">SUM(D13:M13)</f>
        <v>0</v>
      </c>
      <c r="O11" s="94"/>
      <c r="P11" s="82"/>
    </row>
    <row r="12" spans="1:16" ht="15" customHeight="1" x14ac:dyDescent="0.15">
      <c r="A12" s="82"/>
      <c r="B12" s="111"/>
      <c r="C12" s="4" t="s">
        <v>6</v>
      </c>
      <c r="D12" s="47"/>
      <c r="E12" s="47"/>
      <c r="F12" s="47"/>
      <c r="G12" s="8"/>
      <c r="H12" s="8"/>
      <c r="I12" s="8"/>
      <c r="J12" s="8"/>
      <c r="K12" s="8"/>
      <c r="L12" s="8"/>
      <c r="M12" s="8"/>
      <c r="N12" s="95"/>
      <c r="O12" s="96"/>
      <c r="P12" s="82"/>
    </row>
    <row r="13" spans="1:16" ht="15" customHeight="1" x14ac:dyDescent="0.15">
      <c r="A13" s="82"/>
      <c r="B13" s="111"/>
      <c r="C13" s="11" t="s">
        <v>4</v>
      </c>
      <c r="D13" s="48"/>
      <c r="E13" s="48">
        <f>$D$4*E12</f>
        <v>0</v>
      </c>
      <c r="F13" s="48"/>
      <c r="G13" s="25"/>
      <c r="H13" s="25"/>
      <c r="I13" s="25"/>
      <c r="J13" s="25"/>
      <c r="K13" s="25"/>
      <c r="L13" s="25"/>
      <c r="M13" s="25"/>
      <c r="N13" s="97"/>
      <c r="O13" s="98"/>
      <c r="P13" s="82"/>
    </row>
    <row r="14" spans="1:16" ht="15" customHeight="1" x14ac:dyDescent="0.15">
      <c r="A14" s="82">
        <v>3</v>
      </c>
      <c r="B14" s="111" t="s">
        <v>24</v>
      </c>
      <c r="C14" s="2" t="s">
        <v>0</v>
      </c>
      <c r="D14" s="46"/>
      <c r="E14" s="46" t="s">
        <v>53</v>
      </c>
      <c r="F14" s="46" t="s">
        <v>55</v>
      </c>
      <c r="G14" s="7"/>
      <c r="H14" s="7"/>
      <c r="I14" s="7"/>
      <c r="J14" s="7"/>
      <c r="K14" s="7"/>
      <c r="L14" s="7"/>
      <c r="M14" s="7"/>
      <c r="N14" s="93">
        <f t="shared" ref="N14" si="1">SUM(D16:M16)</f>
        <v>7200</v>
      </c>
      <c r="O14" s="94"/>
      <c r="P14" s="82"/>
    </row>
    <row r="15" spans="1:16" ht="15" customHeight="1" x14ac:dyDescent="0.15">
      <c r="A15" s="82"/>
      <c r="B15" s="111"/>
      <c r="C15" s="4" t="s">
        <v>6</v>
      </c>
      <c r="D15" s="47"/>
      <c r="E15" s="47">
        <v>3</v>
      </c>
      <c r="F15" s="47">
        <v>6</v>
      </c>
      <c r="G15" s="8"/>
      <c r="H15" s="8"/>
      <c r="I15" s="8"/>
      <c r="J15" s="8"/>
      <c r="K15" s="8"/>
      <c r="L15" s="8"/>
      <c r="M15" s="8"/>
      <c r="N15" s="95"/>
      <c r="O15" s="96"/>
      <c r="P15" s="82"/>
    </row>
    <row r="16" spans="1:16" ht="15" customHeight="1" x14ac:dyDescent="0.15">
      <c r="A16" s="82"/>
      <c r="B16" s="111"/>
      <c r="C16" s="11" t="s">
        <v>4</v>
      </c>
      <c r="D16" s="48"/>
      <c r="E16" s="48">
        <f>$D$3*E15</f>
        <v>2400</v>
      </c>
      <c r="F16" s="48">
        <v>4800</v>
      </c>
      <c r="G16" s="25"/>
      <c r="H16" s="25"/>
      <c r="I16" s="25"/>
      <c r="J16" s="25"/>
      <c r="K16" s="25"/>
      <c r="L16" s="25"/>
      <c r="M16" s="25"/>
      <c r="N16" s="97"/>
      <c r="O16" s="98"/>
      <c r="P16" s="82"/>
    </row>
    <row r="17" spans="1:16" ht="15" customHeight="1" x14ac:dyDescent="0.15">
      <c r="A17" s="82">
        <v>4</v>
      </c>
      <c r="B17" s="111" t="s">
        <v>25</v>
      </c>
      <c r="C17" s="2" t="s">
        <v>0</v>
      </c>
      <c r="D17" s="46"/>
      <c r="E17" s="46"/>
      <c r="F17" s="46" t="s">
        <v>55</v>
      </c>
      <c r="G17" s="7"/>
      <c r="H17" s="7"/>
      <c r="I17" s="7"/>
      <c r="J17" s="7"/>
      <c r="K17" s="7"/>
      <c r="L17" s="7"/>
      <c r="M17" s="7"/>
      <c r="N17" s="93">
        <f t="shared" ref="N17" si="2">SUM(D19:M19)</f>
        <v>4800</v>
      </c>
      <c r="O17" s="94"/>
      <c r="P17" s="82"/>
    </row>
    <row r="18" spans="1:16" ht="15" customHeight="1" x14ac:dyDescent="0.15">
      <c r="A18" s="82"/>
      <c r="B18" s="111"/>
      <c r="C18" s="4" t="s">
        <v>6</v>
      </c>
      <c r="D18" s="47"/>
      <c r="E18" s="47"/>
      <c r="F18" s="47">
        <v>6</v>
      </c>
      <c r="G18" s="8"/>
      <c r="H18" s="8"/>
      <c r="I18" s="8"/>
      <c r="J18" s="8"/>
      <c r="K18" s="8"/>
      <c r="L18" s="8"/>
      <c r="M18" s="8"/>
      <c r="N18" s="95"/>
      <c r="O18" s="96"/>
      <c r="P18" s="82"/>
    </row>
    <row r="19" spans="1:16" ht="15" customHeight="1" x14ac:dyDescent="0.15">
      <c r="A19" s="82"/>
      <c r="B19" s="111"/>
      <c r="C19" s="11" t="s">
        <v>4</v>
      </c>
      <c r="D19" s="48"/>
      <c r="E19" s="48"/>
      <c r="F19" s="48">
        <v>4800</v>
      </c>
      <c r="G19" s="25"/>
      <c r="H19" s="25"/>
      <c r="I19" s="25"/>
      <c r="J19" s="25"/>
      <c r="K19" s="25"/>
      <c r="L19" s="25"/>
      <c r="M19" s="25"/>
      <c r="N19" s="97"/>
      <c r="O19" s="98"/>
      <c r="P19" s="82"/>
    </row>
    <row r="20" spans="1:16" ht="15" customHeight="1" x14ac:dyDescent="0.15">
      <c r="A20" s="82">
        <v>5</v>
      </c>
      <c r="B20" s="111" t="s">
        <v>26</v>
      </c>
      <c r="C20" s="2" t="s">
        <v>0</v>
      </c>
      <c r="D20" s="46" t="s">
        <v>53</v>
      </c>
      <c r="E20" s="46"/>
      <c r="F20" s="46"/>
      <c r="G20" s="7"/>
      <c r="H20" s="7"/>
      <c r="I20" s="7"/>
      <c r="J20" s="7"/>
      <c r="K20" s="7"/>
      <c r="L20" s="7"/>
      <c r="M20" s="7"/>
      <c r="N20" s="93">
        <f t="shared" ref="N20" si="3">SUM(D22:M22)</f>
        <v>2400</v>
      </c>
      <c r="O20" s="94"/>
      <c r="P20" s="82"/>
    </row>
    <row r="21" spans="1:16" ht="15" customHeight="1" x14ac:dyDescent="0.15">
      <c r="A21" s="82"/>
      <c r="B21" s="111"/>
      <c r="C21" s="4" t="s">
        <v>6</v>
      </c>
      <c r="D21" s="47">
        <v>3</v>
      </c>
      <c r="E21" s="47"/>
      <c r="F21" s="47"/>
      <c r="G21" s="8"/>
      <c r="H21" s="8"/>
      <c r="I21" s="8"/>
      <c r="J21" s="8"/>
      <c r="K21" s="8"/>
      <c r="L21" s="8"/>
      <c r="M21" s="8"/>
      <c r="N21" s="95"/>
      <c r="O21" s="96"/>
      <c r="P21" s="82"/>
    </row>
    <row r="22" spans="1:16" ht="15" customHeight="1" x14ac:dyDescent="0.15">
      <c r="A22" s="82"/>
      <c r="B22" s="111"/>
      <c r="C22" s="11" t="s">
        <v>4</v>
      </c>
      <c r="D22" s="48">
        <f>$D$3*D21</f>
        <v>2400</v>
      </c>
      <c r="E22" s="48"/>
      <c r="F22" s="48"/>
      <c r="G22" s="25"/>
      <c r="H22" s="25"/>
      <c r="I22" s="25"/>
      <c r="J22" s="25"/>
      <c r="K22" s="25"/>
      <c r="L22" s="25"/>
      <c r="M22" s="25"/>
      <c r="N22" s="97"/>
      <c r="O22" s="98"/>
      <c r="P22" s="82"/>
    </row>
    <row r="23" spans="1:16" ht="15" customHeight="1" x14ac:dyDescent="0.15">
      <c r="A23" s="82">
        <v>6</v>
      </c>
      <c r="B23" s="111" t="s">
        <v>27</v>
      </c>
      <c r="C23" s="2" t="s">
        <v>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99">
        <f t="shared" ref="N23" si="4">SUM(D25:M25)</f>
        <v>0</v>
      </c>
      <c r="O23" s="100"/>
      <c r="P23" s="82"/>
    </row>
    <row r="24" spans="1:16" ht="15" customHeight="1" x14ac:dyDescent="0.15">
      <c r="A24" s="82"/>
      <c r="B24" s="111"/>
      <c r="C24" s="4" t="s">
        <v>6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101"/>
      <c r="O24" s="102"/>
      <c r="P24" s="82"/>
    </row>
    <row r="25" spans="1:16" ht="15" customHeight="1" x14ac:dyDescent="0.15">
      <c r="A25" s="82"/>
      <c r="B25" s="111"/>
      <c r="C25" s="11" t="s">
        <v>4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03"/>
      <c r="O25" s="104"/>
      <c r="P25" s="82"/>
    </row>
    <row r="26" spans="1:16" ht="15" customHeight="1" x14ac:dyDescent="0.15">
      <c r="A26" s="82">
        <v>7</v>
      </c>
      <c r="B26" s="110"/>
      <c r="C26" s="2" t="s">
        <v>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99">
        <f t="shared" ref="N26" si="5">SUM(D28:M28)</f>
        <v>0</v>
      </c>
      <c r="O26" s="100"/>
      <c r="P26" s="82"/>
    </row>
    <row r="27" spans="1:16" ht="15" customHeight="1" x14ac:dyDescent="0.15">
      <c r="A27" s="82"/>
      <c r="B27" s="110"/>
      <c r="C27" s="4" t="s">
        <v>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101"/>
      <c r="O27" s="102"/>
      <c r="P27" s="82"/>
    </row>
    <row r="28" spans="1:16" ht="15" customHeight="1" x14ac:dyDescent="0.15">
      <c r="A28" s="82"/>
      <c r="B28" s="110"/>
      <c r="C28" s="11" t="s">
        <v>4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03"/>
      <c r="O28" s="104"/>
      <c r="P28" s="82"/>
    </row>
    <row r="29" spans="1:16" ht="15" customHeight="1" x14ac:dyDescent="0.15">
      <c r="A29" s="82">
        <v>8</v>
      </c>
      <c r="B29" s="110"/>
      <c r="C29" s="2" t="s">
        <v>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99">
        <f t="shared" ref="N29" si="6">SUM(D31:M31)</f>
        <v>0</v>
      </c>
      <c r="O29" s="100"/>
      <c r="P29" s="82"/>
    </row>
    <row r="30" spans="1:16" ht="15" customHeight="1" x14ac:dyDescent="0.15">
      <c r="A30" s="82"/>
      <c r="B30" s="110"/>
      <c r="C30" s="4" t="s">
        <v>6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101"/>
      <c r="O30" s="102"/>
      <c r="P30" s="82"/>
    </row>
    <row r="31" spans="1:16" ht="15" customHeight="1" x14ac:dyDescent="0.15">
      <c r="A31" s="82"/>
      <c r="B31" s="110"/>
      <c r="C31" s="11" t="s">
        <v>4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03"/>
      <c r="O31" s="104"/>
      <c r="P31" s="82"/>
    </row>
    <row r="32" spans="1:16" ht="15" customHeight="1" x14ac:dyDescent="0.15">
      <c r="A32" s="82">
        <v>9</v>
      </c>
      <c r="B32" s="74"/>
      <c r="C32" s="2" t="s"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99">
        <f t="shared" ref="N32" si="7">SUM(D34:M34)</f>
        <v>0</v>
      </c>
      <c r="O32" s="100"/>
      <c r="P32" s="82"/>
    </row>
    <row r="33" spans="1:16" ht="15" customHeight="1" x14ac:dyDescent="0.15">
      <c r="A33" s="82"/>
      <c r="B33" s="74"/>
      <c r="C33" s="4" t="s">
        <v>6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101"/>
      <c r="O33" s="102"/>
      <c r="P33" s="82"/>
    </row>
    <row r="34" spans="1:16" ht="15" customHeight="1" x14ac:dyDescent="0.15">
      <c r="A34" s="82"/>
      <c r="B34" s="74"/>
      <c r="C34" s="11" t="s">
        <v>4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03"/>
      <c r="O34" s="104"/>
      <c r="P34" s="82"/>
    </row>
    <row r="35" spans="1:16" ht="15" customHeight="1" x14ac:dyDescent="0.15">
      <c r="A35" s="82">
        <v>10</v>
      </c>
      <c r="B35" s="59"/>
      <c r="C35" s="2" t="s"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99">
        <f t="shared" ref="N35" si="8">SUM(D37:M37)</f>
        <v>0</v>
      </c>
      <c r="O35" s="100"/>
      <c r="P35" s="82"/>
    </row>
    <row r="36" spans="1:16" ht="15" customHeight="1" x14ac:dyDescent="0.15">
      <c r="A36" s="82"/>
      <c r="B36" s="60"/>
      <c r="C36" s="4" t="s">
        <v>6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101"/>
      <c r="O36" s="102"/>
      <c r="P36" s="82"/>
    </row>
    <row r="37" spans="1:16" ht="15" customHeight="1" thickBot="1" x14ac:dyDescent="0.2">
      <c r="A37" s="82"/>
      <c r="B37" s="81"/>
      <c r="C37" s="34" t="s">
        <v>4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108"/>
      <c r="O37" s="109"/>
      <c r="P37" s="83"/>
    </row>
    <row r="38" spans="1:16" ht="20.25" hidden="1" customHeight="1" x14ac:dyDescent="0.15">
      <c r="B38" s="60"/>
      <c r="C38" s="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9">
        <f>SUM(D40:M40)</f>
        <v>0</v>
      </c>
      <c r="O38" s="38"/>
      <c r="P38" s="76"/>
    </row>
    <row r="39" spans="1:16" ht="20.25" hidden="1" customHeight="1" x14ac:dyDescent="0.15">
      <c r="B39" s="60"/>
      <c r="C39" s="4"/>
      <c r="D39" s="8"/>
      <c r="E39" s="8"/>
      <c r="F39" s="8"/>
      <c r="G39" s="8"/>
      <c r="H39" s="8"/>
      <c r="I39" s="8"/>
      <c r="J39" s="8"/>
      <c r="K39" s="8"/>
      <c r="L39" s="8"/>
      <c r="M39" s="8"/>
      <c r="N39" s="79"/>
      <c r="O39" s="38"/>
      <c r="P39" s="76"/>
    </row>
    <row r="40" spans="1:16" ht="20.25" hidden="1" customHeight="1" x14ac:dyDescent="0.15">
      <c r="B40" s="61"/>
      <c r="C40" s="11"/>
      <c r="D40" s="9">
        <f>ROUNDDOWN(1071*D39,)</f>
        <v>0</v>
      </c>
      <c r="E40" s="9">
        <f t="shared" ref="E40:M40" si="9">ROUNDDOWN(1071*E39,)</f>
        <v>0</v>
      </c>
      <c r="F40" s="9">
        <f t="shared" si="9"/>
        <v>0</v>
      </c>
      <c r="G40" s="9">
        <f t="shared" si="9"/>
        <v>0</v>
      </c>
      <c r="H40" s="9">
        <f t="shared" si="9"/>
        <v>0</v>
      </c>
      <c r="I40" s="9">
        <f t="shared" si="9"/>
        <v>0</v>
      </c>
      <c r="J40" s="9">
        <f t="shared" si="9"/>
        <v>0</v>
      </c>
      <c r="K40" s="9">
        <f t="shared" si="9"/>
        <v>0</v>
      </c>
      <c r="L40" s="9">
        <f t="shared" si="9"/>
        <v>0</v>
      </c>
      <c r="M40" s="9">
        <f t="shared" si="9"/>
        <v>0</v>
      </c>
      <c r="N40" s="80"/>
      <c r="O40" s="39"/>
      <c r="P40" s="77"/>
    </row>
    <row r="41" spans="1:16" ht="20.25" hidden="1" customHeight="1" x14ac:dyDescent="0.15">
      <c r="B41" s="56"/>
      <c r="C41" s="2"/>
      <c r="D41" s="7"/>
      <c r="E41" s="7"/>
      <c r="F41" s="7"/>
      <c r="G41" s="7"/>
      <c r="H41" s="7"/>
      <c r="I41" s="7"/>
      <c r="J41" s="7"/>
      <c r="K41" s="7"/>
      <c r="L41" s="7"/>
      <c r="M41" s="7"/>
      <c r="N41" s="78">
        <f>SUM(D43:M43)</f>
        <v>0</v>
      </c>
      <c r="O41" s="37"/>
      <c r="P41" s="75"/>
    </row>
    <row r="42" spans="1:16" ht="20.25" hidden="1" customHeight="1" x14ac:dyDescent="0.15">
      <c r="B42" s="57"/>
      <c r="C42" s="4"/>
      <c r="D42" s="8"/>
      <c r="E42" s="8"/>
      <c r="F42" s="8"/>
      <c r="G42" s="8"/>
      <c r="H42" s="8"/>
      <c r="I42" s="8"/>
      <c r="J42" s="8"/>
      <c r="K42" s="8"/>
      <c r="L42" s="8"/>
      <c r="M42" s="8"/>
      <c r="N42" s="79"/>
      <c r="O42" s="38"/>
      <c r="P42" s="76"/>
    </row>
    <row r="43" spans="1:16" ht="20.25" hidden="1" customHeight="1" x14ac:dyDescent="0.15">
      <c r="B43" s="58"/>
      <c r="C43" s="11"/>
      <c r="D43" s="9">
        <f>ROUNDDOWN(1071*D42,)</f>
        <v>0</v>
      </c>
      <c r="E43" s="9">
        <f t="shared" ref="E43:M43" si="10">ROUNDDOWN(1071*E42,)</f>
        <v>0</v>
      </c>
      <c r="F43" s="9">
        <f t="shared" si="10"/>
        <v>0</v>
      </c>
      <c r="G43" s="9">
        <f t="shared" si="10"/>
        <v>0</v>
      </c>
      <c r="H43" s="9">
        <f t="shared" si="10"/>
        <v>0</v>
      </c>
      <c r="I43" s="9">
        <f t="shared" si="10"/>
        <v>0</v>
      </c>
      <c r="J43" s="9">
        <f t="shared" si="10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80"/>
      <c r="O43" s="39"/>
      <c r="P43" s="77"/>
    </row>
    <row r="44" spans="1:16" ht="20.25" hidden="1" customHeight="1" x14ac:dyDescent="0.15">
      <c r="B44" s="59"/>
      <c r="C44" s="2"/>
      <c r="D44" s="7"/>
      <c r="E44" s="7"/>
      <c r="F44" s="7"/>
      <c r="G44" s="7"/>
      <c r="H44" s="7"/>
      <c r="I44" s="7"/>
      <c r="J44" s="7"/>
      <c r="K44" s="7"/>
      <c r="L44" s="7"/>
      <c r="M44" s="7"/>
      <c r="N44" s="78">
        <f>SUM(D46:M46)</f>
        <v>0</v>
      </c>
      <c r="O44" s="37"/>
      <c r="P44" s="75"/>
    </row>
    <row r="45" spans="1:16" ht="20.25" hidden="1" customHeight="1" x14ac:dyDescent="0.15">
      <c r="B45" s="60"/>
      <c r="C45" s="4"/>
      <c r="D45" s="8"/>
      <c r="E45" s="8"/>
      <c r="F45" s="8"/>
      <c r="G45" s="8"/>
      <c r="H45" s="8"/>
      <c r="I45" s="8"/>
      <c r="J45" s="8"/>
      <c r="K45" s="8"/>
      <c r="L45" s="8"/>
      <c r="M45" s="8"/>
      <c r="N45" s="79"/>
      <c r="O45" s="38"/>
      <c r="P45" s="76"/>
    </row>
    <row r="46" spans="1:16" ht="20.25" hidden="1" customHeight="1" x14ac:dyDescent="0.15">
      <c r="B46" s="61"/>
      <c r="C46" s="11"/>
      <c r="D46" s="9">
        <f>ROUNDDOWN(1071*D45,)</f>
        <v>0</v>
      </c>
      <c r="E46" s="9">
        <f t="shared" ref="E46:M46" si="11">ROUNDDOWN(1071*E45,)</f>
        <v>0</v>
      </c>
      <c r="F46" s="9">
        <f t="shared" si="11"/>
        <v>0</v>
      </c>
      <c r="G46" s="9">
        <f t="shared" si="11"/>
        <v>0</v>
      </c>
      <c r="H46" s="9">
        <f t="shared" si="11"/>
        <v>0</v>
      </c>
      <c r="I46" s="9">
        <f t="shared" si="11"/>
        <v>0</v>
      </c>
      <c r="J46" s="9">
        <f t="shared" si="11"/>
        <v>0</v>
      </c>
      <c r="K46" s="9">
        <f t="shared" si="11"/>
        <v>0</v>
      </c>
      <c r="L46" s="9">
        <f t="shared" si="11"/>
        <v>0</v>
      </c>
      <c r="M46" s="9">
        <f t="shared" si="11"/>
        <v>0</v>
      </c>
      <c r="N46" s="80"/>
      <c r="O46" s="39"/>
      <c r="P46" s="77"/>
    </row>
    <row r="47" spans="1:16" ht="20.25" hidden="1" customHeight="1" x14ac:dyDescent="0.15">
      <c r="B47" s="56"/>
      <c r="C47" s="2"/>
      <c r="D47" s="7"/>
      <c r="E47" s="7"/>
      <c r="F47" s="7"/>
      <c r="G47" s="7"/>
      <c r="H47" s="7"/>
      <c r="I47" s="7"/>
      <c r="J47" s="7"/>
      <c r="K47" s="7"/>
      <c r="L47" s="7"/>
      <c r="M47" s="7"/>
      <c r="N47" s="78">
        <f>SUM(D49:M49)</f>
        <v>0</v>
      </c>
      <c r="O47" s="37"/>
      <c r="P47" s="75"/>
    </row>
    <row r="48" spans="1:16" ht="20.25" hidden="1" customHeight="1" x14ac:dyDescent="0.15">
      <c r="B48" s="57"/>
      <c r="C48" s="4"/>
      <c r="D48" s="8"/>
      <c r="E48" s="8"/>
      <c r="F48" s="8"/>
      <c r="G48" s="8"/>
      <c r="H48" s="8"/>
      <c r="I48" s="8"/>
      <c r="J48" s="8"/>
      <c r="K48" s="8"/>
      <c r="L48" s="8"/>
      <c r="M48" s="8"/>
      <c r="N48" s="79"/>
      <c r="O48" s="38"/>
      <c r="P48" s="76"/>
    </row>
    <row r="49" spans="2:16" ht="20.25" hidden="1" customHeight="1" x14ac:dyDescent="0.15">
      <c r="B49" s="58"/>
      <c r="C49" s="11"/>
      <c r="D49" s="9">
        <f>ROUNDDOWN(1071*D48,)</f>
        <v>0</v>
      </c>
      <c r="E49" s="9">
        <f t="shared" ref="E49:M49" si="12">ROUNDDOWN(1071*E48,)</f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80"/>
      <c r="O49" s="39"/>
      <c r="P49" s="77"/>
    </row>
    <row r="50" spans="2:16" ht="20.25" hidden="1" customHeight="1" x14ac:dyDescent="0.15">
      <c r="B50" s="56"/>
      <c r="C50" s="2"/>
      <c r="D50" s="6"/>
      <c r="E50" s="6"/>
      <c r="F50" s="6"/>
      <c r="G50" s="6"/>
      <c r="H50" s="6"/>
      <c r="I50" s="6"/>
      <c r="J50" s="6"/>
      <c r="K50" s="6"/>
      <c r="L50" s="6"/>
      <c r="M50" s="6"/>
      <c r="N50" s="78">
        <f>SUM(D52:M52)</f>
        <v>0</v>
      </c>
      <c r="O50" s="37"/>
      <c r="P50" s="75"/>
    </row>
    <row r="51" spans="2:16" ht="20.25" hidden="1" customHeight="1" x14ac:dyDescent="0.15">
      <c r="B51" s="57"/>
      <c r="C51" s="3"/>
      <c r="D51" s="5"/>
      <c r="E51" s="5"/>
      <c r="F51" s="5"/>
      <c r="G51" s="5"/>
      <c r="H51" s="5"/>
      <c r="I51" s="5"/>
      <c r="J51" s="5"/>
      <c r="K51" s="5"/>
      <c r="L51" s="5"/>
      <c r="M51" s="5"/>
      <c r="N51" s="79"/>
      <c r="O51" s="38"/>
      <c r="P51" s="76"/>
    </row>
    <row r="52" spans="2:16" ht="20.25" hidden="1" customHeight="1" x14ac:dyDescent="0.15">
      <c r="B52" s="58"/>
      <c r="C52" s="11"/>
      <c r="D52" s="9">
        <f>ROUNDDOWN(1071*D51,)</f>
        <v>0</v>
      </c>
      <c r="E52" s="9">
        <f t="shared" ref="E52:M52" si="13">ROUNDDOWN(1071*E51,)</f>
        <v>0</v>
      </c>
      <c r="F52" s="9">
        <f t="shared" si="13"/>
        <v>0</v>
      </c>
      <c r="G52" s="9">
        <f t="shared" si="13"/>
        <v>0</v>
      </c>
      <c r="H52" s="9">
        <f t="shared" si="13"/>
        <v>0</v>
      </c>
      <c r="I52" s="9">
        <f t="shared" si="13"/>
        <v>0</v>
      </c>
      <c r="J52" s="9">
        <f t="shared" si="13"/>
        <v>0</v>
      </c>
      <c r="K52" s="9">
        <f t="shared" si="13"/>
        <v>0</v>
      </c>
      <c r="L52" s="9">
        <f t="shared" si="13"/>
        <v>0</v>
      </c>
      <c r="M52" s="9">
        <f t="shared" si="13"/>
        <v>0</v>
      </c>
      <c r="N52" s="80"/>
      <c r="O52" s="39"/>
      <c r="P52" s="77"/>
    </row>
    <row r="53" spans="2:16" ht="35.25" customHeight="1" thickTop="1" x14ac:dyDescent="0.15">
      <c r="B53" s="54" t="s">
        <v>5</v>
      </c>
      <c r="C53" s="55"/>
      <c r="D53" s="49">
        <f>D10+D13+D16+D19+D22+D25+D28+D31+D34+D37</f>
        <v>6300</v>
      </c>
      <c r="E53" s="49">
        <f t="shared" ref="E53:M53" si="14">E10+E13+E16+E19+E22+E25+E28+E31+E34+E37</f>
        <v>6300</v>
      </c>
      <c r="F53" s="49">
        <f t="shared" si="14"/>
        <v>14400</v>
      </c>
      <c r="G53" s="24">
        <f t="shared" si="14"/>
        <v>0</v>
      </c>
      <c r="H53" s="24">
        <f t="shared" si="14"/>
        <v>0</v>
      </c>
      <c r="I53" s="24">
        <f t="shared" si="14"/>
        <v>0</v>
      </c>
      <c r="J53" s="24">
        <f t="shared" si="14"/>
        <v>0</v>
      </c>
      <c r="K53" s="24">
        <f t="shared" si="14"/>
        <v>0</v>
      </c>
      <c r="L53" s="24">
        <f>L10+L13+L16+L19+L22+L25+L28+L31+L34+L37</f>
        <v>0</v>
      </c>
      <c r="M53" s="24">
        <f t="shared" si="14"/>
        <v>0</v>
      </c>
      <c r="N53" s="106">
        <f>SUM(N8:N52)</f>
        <v>27000</v>
      </c>
      <c r="O53" s="107"/>
      <c r="P53" s="13"/>
    </row>
    <row r="54" spans="2:16" ht="21" customHeight="1" x14ac:dyDescent="0.15">
      <c r="B54" s="1"/>
      <c r="C54" s="22" t="s">
        <v>18</v>
      </c>
      <c r="D54" s="1">
        <f>COUNTA(D9,D12,D15,D18,D21,D24,D27,D30,D33,D36)</f>
        <v>2</v>
      </c>
      <c r="E54" s="1">
        <f t="shared" ref="E54:M54" si="15">COUNTA(E9,E12,E15,E18,E21,E24,E27,E30,E33,E36)</f>
        <v>2</v>
      </c>
      <c r="F54" s="1">
        <f t="shared" si="15"/>
        <v>3</v>
      </c>
      <c r="G54" s="1">
        <f t="shared" si="15"/>
        <v>0</v>
      </c>
      <c r="H54" s="1">
        <f t="shared" si="15"/>
        <v>0</v>
      </c>
      <c r="I54" s="1">
        <f t="shared" si="15"/>
        <v>0</v>
      </c>
      <c r="J54" s="1">
        <f t="shared" si="15"/>
        <v>0</v>
      </c>
      <c r="K54" s="1">
        <f t="shared" si="15"/>
        <v>0</v>
      </c>
      <c r="L54" s="1">
        <f t="shared" si="15"/>
        <v>0</v>
      </c>
      <c r="M54" s="1">
        <f t="shared" si="15"/>
        <v>0</v>
      </c>
      <c r="N54" s="105">
        <f>SUM(D54:M54)</f>
        <v>7</v>
      </c>
      <c r="O54" s="105"/>
      <c r="P54" t="s">
        <v>14</v>
      </c>
    </row>
  </sheetData>
  <mergeCells count="78">
    <mergeCell ref="B53:C53"/>
    <mergeCell ref="N53:O53"/>
    <mergeCell ref="N54:O54"/>
    <mergeCell ref="B47:B49"/>
    <mergeCell ref="N47:N49"/>
    <mergeCell ref="P47:P49"/>
    <mergeCell ref="B50:B52"/>
    <mergeCell ref="N50:N52"/>
    <mergeCell ref="P50:P52"/>
    <mergeCell ref="B41:B43"/>
    <mergeCell ref="N41:N43"/>
    <mergeCell ref="P41:P43"/>
    <mergeCell ref="B44:B46"/>
    <mergeCell ref="N44:N46"/>
    <mergeCell ref="P44:P46"/>
    <mergeCell ref="A35:A37"/>
    <mergeCell ref="B35:B37"/>
    <mergeCell ref="N35:O37"/>
    <mergeCell ref="P35:P37"/>
    <mergeCell ref="B38:B40"/>
    <mergeCell ref="N38:N40"/>
    <mergeCell ref="P38:P40"/>
    <mergeCell ref="A29:A31"/>
    <mergeCell ref="B29:B31"/>
    <mergeCell ref="N29:O31"/>
    <mergeCell ref="P29:P31"/>
    <mergeCell ref="A32:A34"/>
    <mergeCell ref="B32:B34"/>
    <mergeCell ref="N32:O34"/>
    <mergeCell ref="P32:P34"/>
    <mergeCell ref="A23:A25"/>
    <mergeCell ref="B23:B25"/>
    <mergeCell ref="N23:O25"/>
    <mergeCell ref="P23:P25"/>
    <mergeCell ref="A26:A28"/>
    <mergeCell ref="B26:B28"/>
    <mergeCell ref="N26:O28"/>
    <mergeCell ref="P26:P28"/>
    <mergeCell ref="A17:A19"/>
    <mergeCell ref="B17:B19"/>
    <mergeCell ref="N17:O19"/>
    <mergeCell ref="P17:P19"/>
    <mergeCell ref="A20:A22"/>
    <mergeCell ref="B20:B22"/>
    <mergeCell ref="N20:O22"/>
    <mergeCell ref="P20:P22"/>
    <mergeCell ref="A11:A13"/>
    <mergeCell ref="B11:B13"/>
    <mergeCell ref="N11:O13"/>
    <mergeCell ref="P11:P13"/>
    <mergeCell ref="A14:A16"/>
    <mergeCell ref="B14:B16"/>
    <mergeCell ref="N14:O16"/>
    <mergeCell ref="P14:P16"/>
    <mergeCell ref="A8:A10"/>
    <mergeCell ref="B8:B10"/>
    <mergeCell ref="N8:O10"/>
    <mergeCell ref="P8:P10"/>
    <mergeCell ref="I6:I7"/>
    <mergeCell ref="J6:J7"/>
    <mergeCell ref="K6:K7"/>
    <mergeCell ref="L6:L7"/>
    <mergeCell ref="M6:M7"/>
    <mergeCell ref="N6:O7"/>
    <mergeCell ref="B6:C6"/>
    <mergeCell ref="D6:D7"/>
    <mergeCell ref="E6:E7"/>
    <mergeCell ref="F6:F7"/>
    <mergeCell ref="G6:G7"/>
    <mergeCell ref="H6:H7"/>
    <mergeCell ref="P6:P7"/>
    <mergeCell ref="B7:C7"/>
    <mergeCell ref="B1:P1"/>
    <mergeCell ref="B2:C2"/>
    <mergeCell ref="M2:P2"/>
    <mergeCell ref="B3:B4"/>
    <mergeCell ref="M3:P3"/>
    <mergeCell ref="O4:P4"/>
  </mergeCells>
  <phoneticPr fontId="1"/>
  <conditionalFormatting sqref="D3:D4 M4">
    <cfRule type="cellIs" dxfId="2" priority="4" operator="equal">
      <formula>""</formula>
    </cfRule>
  </conditionalFormatting>
  <conditionalFormatting sqref="M3:P3">
    <cfRule type="cellIs" dxfId="1" priority="2" operator="equal">
      <formula>""</formula>
    </cfRule>
  </conditionalFormatting>
  <conditionalFormatting sqref="M2:P2">
    <cfRule type="cellIs" dxfId="0" priority="1" operator="equal">
      <formula>""</formula>
    </cfRule>
  </conditionalFormatting>
  <dataValidations count="1">
    <dataValidation type="list" allowBlank="1" showInputMessage="1" showErrorMessage="1" sqref="M2:P2">
      <formula1>"活動推進費,地域環境保全(里山林保全),地域環境保全(侵入竹除去・竹林整備),森林資源利用タイプ,森林機能強化タイプ, 関係人口創出・維持タイプ ,　,"</formula1>
    </dataValidation>
  </dataValidations>
  <printOptions horizontalCentered="1"/>
  <pageMargins left="0" right="0" top="0.35433070866141736" bottom="0.15748031496062992" header="0.31496062992125984" footer="0.31496062992125984"/>
  <pageSetup paperSize="9" scale="8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全体</vt:lpstr>
      <vt:lpstr>賃金支給台帳 (活動推進費)</vt:lpstr>
      <vt:lpstr>賃金支給台帳（里山林保全）</vt:lpstr>
      <vt:lpstr>賃金支給台帳（竹林整備）</vt:lpstr>
      <vt:lpstr>賃金支給台帳（関係人口)</vt:lpstr>
      <vt:lpstr>全体!Print_Area</vt:lpstr>
      <vt:lpstr>'賃金支給台帳 (活動推進費)'!Print_Area</vt:lpstr>
      <vt:lpstr>'賃金支給台帳（関係人口)'!Print_Area</vt:lpstr>
      <vt:lpstr>'賃金支給台帳（竹林整備）'!Print_Area</vt:lpstr>
      <vt:lpstr>'賃金支給台帳（里山林保全）'!Print_Area</vt:lpstr>
    </vt:vector>
  </TitlesOfParts>
  <Company>五島市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五島市</dc:creator>
  <cp:lastModifiedBy>R-Yama</cp:lastModifiedBy>
  <cp:lastPrinted>2022-06-23T07:28:54Z</cp:lastPrinted>
  <dcterms:created xsi:type="dcterms:W3CDTF">2014-01-08T03:45:49Z</dcterms:created>
  <dcterms:modified xsi:type="dcterms:W3CDTF">2022-06-24T01:04:50Z</dcterms:modified>
</cp:coreProperties>
</file>