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S720DNB39E\share\R8.1長崎森林・山村対策協議会\★令和8年度\協議会内部\７.様式\採択申請\"/>
    </mc:Choice>
  </mc:AlternateContent>
  <xr:revisionPtr revIDLastSave="0" documentId="13_ncr:1_{1978B4E5-DC87-49DD-8FFC-43AD6B3FCD88}" xr6:coauthVersionLast="47" xr6:coauthVersionMax="47" xr10:uidLastSave="{00000000-0000-0000-0000-000000000000}"/>
  <bookViews>
    <workbookView xWindow="-120" yWindow="-120" windowWidth="29040" windowHeight="15720" tabRatio="822" activeTab="3" xr2:uid="{00000000-000D-0000-FFFF-FFFF00000000}"/>
  </bookViews>
  <sheets>
    <sheet name="0. 申請必要書類" sheetId="23" r:id="rId1"/>
    <sheet name="１.申請者概要" sheetId="21" r:id="rId2"/>
    <sheet name="2,採択申請書（R8）" sheetId="37" r:id="rId3"/>
    <sheet name="3,活動計画書（R8）" sheetId="36" r:id="rId4"/>
    <sheet name="4.資機材等購入表" sheetId="24" r:id="rId5"/>
    <sheet name="5.参加同意書" sheetId="25" r:id="rId6"/>
    <sheet name="６.規約" sheetId="17" r:id="rId7"/>
    <sheet name="７．協定書" sheetId="19" r:id="rId8"/>
    <sheet name="8．農水等チェックシート" sheetId="31" r:id="rId9"/>
    <sheet name="「みどりチェック」（活動組織用）" sheetId="38" r:id="rId10"/>
  </sheets>
  <definedNames>
    <definedName name="_Hlk92833663" localSheetId="2">'2,採択申請書（R8）'!$A$96</definedName>
    <definedName name="_xlnm.Print_Area" localSheetId="9">'「みどりチェック」（活動組織用）'!$A$2:$F$33</definedName>
    <definedName name="_xlnm.Print_Area" localSheetId="2">'2,採択申請書（R8）'!$A$2:$X$89</definedName>
    <definedName name="_xlnm.Print_Area" localSheetId="3">'3,活動計画書（R8）'!$A$2:$L$149</definedName>
    <definedName name="_xlnm.Print_Area" localSheetId="4">'4.資機材等購入表'!$A$1:$I$14</definedName>
    <definedName name="_xlnm.Print_Area" localSheetId="5">'5.参加同意書'!$A$1:$M$36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37" l="1"/>
  <c r="I32" i="37" l="1"/>
  <c r="I38" i="37"/>
  <c r="I31" i="37"/>
  <c r="I30" i="37"/>
  <c r="I29" i="37"/>
  <c r="I28" i="37"/>
  <c r="U25" i="37"/>
  <c r="D51" i="37" s="1"/>
  <c r="I40" i="37"/>
  <c r="U40" i="37" s="1"/>
  <c r="I39" i="37"/>
  <c r="U39" i="37" s="1"/>
  <c r="AG30" i="37"/>
  <c r="AH30" i="37"/>
  <c r="AI30" i="37"/>
  <c r="AG31" i="37"/>
  <c r="AH31" i="37"/>
  <c r="AI31" i="37"/>
  <c r="AG27" i="37"/>
  <c r="AH27" i="37"/>
  <c r="AI27" i="37"/>
  <c r="AG28" i="37"/>
  <c r="AH28" i="37"/>
  <c r="AI28" i="37"/>
  <c r="I26" i="37"/>
  <c r="I27" i="37"/>
  <c r="AI32" i="37"/>
  <c r="AC32" i="37" s="1"/>
  <c r="AH32" i="37"/>
  <c r="AB32" i="37" s="1"/>
  <c r="AG32" i="37"/>
  <c r="AA32" i="37" s="1"/>
  <c r="AI25" i="37"/>
  <c r="AH25" i="37"/>
  <c r="AG25" i="37"/>
  <c r="Z25" i="37" s="1"/>
  <c r="AI29" i="37"/>
  <c r="AC29" i="37" s="1"/>
  <c r="AH29" i="37"/>
  <c r="AB29" i="37" s="1"/>
  <c r="AG29" i="37"/>
  <c r="Z29" i="37" s="1"/>
  <c r="AI26" i="37"/>
  <c r="AC26" i="37" s="1"/>
  <c r="AH26" i="37"/>
  <c r="AH24" i="37" s="1"/>
  <c r="AG26" i="37"/>
  <c r="Q26" i="37" s="1"/>
  <c r="M26" i="37" s="1"/>
  <c r="AF24" i="37"/>
  <c r="AE24" i="37"/>
  <c r="AD24" i="37"/>
  <c r="I37" i="37"/>
  <c r="AI38" i="37"/>
  <c r="AH38" i="37"/>
  <c r="AG38" i="37"/>
  <c r="Z38" i="37"/>
  <c r="AI37" i="37"/>
  <c r="AH37" i="37"/>
  <c r="AG37" i="37"/>
  <c r="Q37" i="37" s="1"/>
  <c r="M37" i="37" s="1"/>
  <c r="E36" i="37"/>
  <c r="F6" i="24"/>
  <c r="AB26" i="37" l="1"/>
  <c r="Z32" i="37"/>
  <c r="Q38" i="37"/>
  <c r="M38" i="37" s="1"/>
  <c r="U38" i="37" s="1"/>
  <c r="Q32" i="37"/>
  <c r="M32" i="37" s="1"/>
  <c r="U32" i="37" s="1"/>
  <c r="Q31" i="37"/>
  <c r="M31" i="37" s="1"/>
  <c r="U31" i="37" s="1"/>
  <c r="Q28" i="37"/>
  <c r="M28" i="37" s="1"/>
  <c r="U28" i="37" s="1"/>
  <c r="Q30" i="37"/>
  <c r="M30" i="37" s="1"/>
  <c r="U30" i="37" s="1"/>
  <c r="AG24" i="37"/>
  <c r="Z26" i="37"/>
  <c r="Q27" i="37"/>
  <c r="M27" i="37" s="1"/>
  <c r="I36" i="37"/>
  <c r="I41" i="37" s="1"/>
  <c r="AI24" i="37"/>
  <c r="U26" i="37"/>
  <c r="Q29" i="37"/>
  <c r="M29" i="37" s="1"/>
  <c r="U29" i="37" s="1"/>
  <c r="Z37" i="37"/>
  <c r="AA26" i="37"/>
  <c r="AA29" i="37"/>
  <c r="U37" i="37"/>
  <c r="D6" i="25"/>
  <c r="F7" i="24"/>
  <c r="F8" i="24"/>
  <c r="F9" i="24"/>
  <c r="F10" i="24"/>
  <c r="M36" i="37" l="1"/>
  <c r="M41" i="37" s="1"/>
  <c r="U27" i="37"/>
  <c r="U36" i="37" s="1"/>
  <c r="Q36" i="37"/>
  <c r="Q41" i="37" s="1"/>
  <c r="F11" i="24"/>
  <c r="U41" i="37" l="1"/>
  <c r="H51" i="37"/>
  <c r="R51" i="37" s="1"/>
</calcChain>
</file>

<file path=xl/sharedStrings.xml><?xml version="1.0" encoding="utf-8"?>
<sst xmlns="http://schemas.openxmlformats.org/spreadsheetml/2006/main" count="725" uniqueCount="530">
  <si>
    <t>記</t>
  </si>
  <si>
    <t>森林面積等</t>
  </si>
  <si>
    <t>計</t>
  </si>
  <si>
    <t>活動推進費</t>
  </si>
  <si>
    <t>1/2以内</t>
  </si>
  <si>
    <t>1/3以内</t>
  </si>
  <si>
    <t>間伐等（除伐、枝打ちを含む。）の実施面積</t>
  </si>
  <si>
    <t>講習の名称</t>
  </si>
  <si>
    <t>講習の内容</t>
  </si>
  <si>
    <t>活動組織名：</t>
    <phoneticPr fontId="3"/>
  </si>
  <si>
    <t>代表者名：</t>
    <phoneticPr fontId="3"/>
  </si>
  <si>
    <t>活動年数：</t>
    <rPh sb="0" eb="4">
      <t>カツドウネンスウ</t>
    </rPh>
    <phoneticPr fontId="3"/>
  </si>
  <si>
    <t>年目</t>
    <rPh sb="0" eb="2">
      <t>ネンメ</t>
    </rPh>
    <phoneticPr fontId="3"/>
  </si>
  <si>
    <t>日</t>
    <rPh sb="0" eb="1">
      <t>ニチ</t>
    </rPh>
    <phoneticPr fontId="3"/>
  </si>
  <si>
    <t>年</t>
    <rPh sb="0" eb="1">
      <t>ネン</t>
    </rPh>
    <phoneticPr fontId="3"/>
  </si>
  <si>
    <t>令和</t>
    <rPh sb="0" eb="2">
      <t>レイワ</t>
    </rPh>
    <phoneticPr fontId="3"/>
  </si>
  <si>
    <t>９．安全のために装備する物品及び傷害保険の名称</t>
    <phoneticPr fontId="14"/>
  </si>
  <si>
    <t>８．年度別に実施する安全講習等の名称及び内容</t>
    <phoneticPr fontId="14"/>
  </si>
  <si>
    <t>m</t>
  </si>
  <si>
    <t>５．構成員の概要</t>
    <phoneticPr fontId="14"/>
  </si>
  <si>
    <t>第１章　総則</t>
  </si>
  <si>
    <t>（名称）</t>
  </si>
  <si>
    <t>（事務所）</t>
  </si>
  <si>
    <t>（目的）</t>
  </si>
  <si>
    <t>第２章　構成員</t>
  </si>
  <si>
    <t>（構成員）</t>
  </si>
  <si>
    <t>第４条　活動組織の構成員は別紙のとおりとする。</t>
  </si>
  <si>
    <t>なお、活動組織の構成に当たっては、地域の実情を踏まえ、関係者が十分協議し、備考欄に構成員の所属等を記載するよう努める。</t>
  </si>
  <si>
    <t>第３章　役員</t>
  </si>
  <si>
    <t>（役員の定数及び選任）</t>
  </si>
  <si>
    <t>３　代表は、この活動組織を代表し、活動組織の業務を統括する。</t>
  </si>
  <si>
    <t>４　副代表は、代表を補佐し、代表が欠けたときは、代表を代行する。</t>
  </si>
  <si>
    <t>５　書記は、活動組織の活動の事務等を行う。</t>
  </si>
  <si>
    <t>６　会計は、責任者として事業の会計を行う。</t>
  </si>
  <si>
    <t>７　監査役は、責任者として会計の監査を行う。</t>
  </si>
  <si>
    <t>（役員の任期）</t>
  </si>
  <si>
    <t>２　補欠又は増員による任期は、前任者又は現任者の残任期間とする。</t>
  </si>
  <si>
    <t>第４章　総会</t>
  </si>
  <si>
    <t>（総会の開催）</t>
  </si>
  <si>
    <t>第７条　通常総会は、毎年度１回以上開催する。</t>
  </si>
  <si>
    <t>２　臨時総会は、次に掲げる場合に開催する。</t>
  </si>
  <si>
    <t>　二　監査役が不正な事実を発見し、報告するために招集したとき。</t>
  </si>
  <si>
    <t>　三　その他代表が必要と認めたとき。</t>
  </si>
  <si>
    <t>（総会の権能）</t>
  </si>
  <si>
    <t>　二　活動組織規約の制定及び改廃に関すること。</t>
  </si>
  <si>
    <t>　三　その他活動組織の運営に関する重要な事項。</t>
  </si>
  <si>
    <t>（総会の議決方法等）</t>
  </si>
  <si>
    <t>４　議長は、構成員として総会の議決に加わることができない。</t>
  </si>
  <si>
    <t>（特別議決事項）</t>
  </si>
  <si>
    <t>　一　活動組織規約の変更</t>
  </si>
  <si>
    <t>　二　活動組織の解散</t>
  </si>
  <si>
    <t>　三　構成員の除名</t>
  </si>
  <si>
    <t>　四　役員の解任</t>
  </si>
  <si>
    <t>第５章　事務、会計及び監査</t>
  </si>
  <si>
    <t>（書類及び帳簿の備付け）</t>
  </si>
  <si>
    <t>　一　活動組織規約</t>
  </si>
  <si>
    <t>　二　役員等の氏名及び住所を記載した書面</t>
  </si>
  <si>
    <t>　三　収入及び支出に関する証拠書類、帳簿及び財産管理台帳</t>
  </si>
  <si>
    <t>　四　その他代表が必要と認めた書類</t>
  </si>
  <si>
    <t>（書類の保存）</t>
  </si>
  <si>
    <t>（事業及び会計年度）</t>
  </si>
  <si>
    <t>（資金）</t>
  </si>
  <si>
    <t>　二　その他の収入</t>
  </si>
  <si>
    <t>（会費）</t>
  </si>
  <si>
    <t>（事務経費支弁の方法等）</t>
  </si>
  <si>
    <t>第16条　活動組織の事務に要する経費は、第14条の資金をもって充てる。</t>
  </si>
  <si>
    <t>（活動計画の作成）</t>
  </si>
  <si>
    <t>（資金の支出）</t>
  </si>
  <si>
    <t>第18条　資金の支出者は代表とする。</t>
  </si>
  <si>
    <t>（資金の流用）</t>
  </si>
  <si>
    <t>第19条　資金は、定められた目的以外に使用し、又は流用してはならない。</t>
  </si>
  <si>
    <t>（金銭出納の明確化）</t>
  </si>
  <si>
    <t>（金銭の出納）</t>
  </si>
  <si>
    <t>第21条　金銭を出納したときは、領収証を発行しなければならない。</t>
  </si>
  <si>
    <t>（領収証の徴収）</t>
  </si>
  <si>
    <t>（物品の管理）</t>
  </si>
  <si>
    <t>（決算及び監査）</t>
  </si>
  <si>
    <t>第６章　活動組織規約の変更</t>
  </si>
  <si>
    <t>（規約の変更）</t>
  </si>
  <si>
    <t>第７章　雑則</t>
  </si>
  <si>
    <t>（細則）</t>
  </si>
  <si>
    <t>附　則</t>
  </si>
  <si>
    <t>第３条　活動組織は、第４条の構成員による地域共同による森林・山村の多面的機能の発揮のための活動を通じ、地域の活性化を図ることを目的とする。</t>
    <phoneticPr fontId="3"/>
  </si>
  <si>
    <r>
      <t>第１条　この活動組織は、</t>
    </r>
    <r>
      <rPr>
        <sz val="12"/>
        <color rgb="FFFF0000"/>
        <rFont val="ＭＳ 明朝"/>
        <family val="1"/>
        <charset val="128"/>
      </rPr>
      <t>〇〇〇〇〇〇〇〇活動組織</t>
    </r>
    <r>
      <rPr>
        <sz val="12"/>
        <color theme="1"/>
        <rFont val="ＭＳ 明朝"/>
        <family val="1"/>
        <charset val="128"/>
      </rPr>
      <t>（以下「活動組織」という。）という。</t>
    </r>
    <phoneticPr fontId="3"/>
  </si>
  <si>
    <r>
      <t>第２条　活動組織は、主たる事務所を</t>
    </r>
    <r>
      <rPr>
        <sz val="12"/>
        <color rgb="FFFF0000"/>
        <rFont val="ＭＳ 明朝"/>
        <family val="1"/>
        <charset val="128"/>
      </rPr>
      <t>〇〇〇〇〇〇〇〇〇〇〇〇〇〇〇〇〇〇</t>
    </r>
    <r>
      <rPr>
        <sz val="12"/>
        <color theme="1"/>
        <rFont val="ＭＳ 明朝"/>
        <family val="1"/>
        <charset val="128"/>
      </rPr>
      <t>に置く。</t>
    </r>
    <phoneticPr fontId="3"/>
  </si>
  <si>
    <r>
      <t>第５条　活動組織に、代表１名、</t>
    </r>
    <r>
      <rPr>
        <sz val="12"/>
        <color rgb="FFFF0000"/>
        <rFont val="ＭＳ 明朝"/>
        <family val="1"/>
        <charset val="128"/>
      </rPr>
      <t>副代表〇名、書記〇名、会計〇名、監査役〇名</t>
    </r>
    <r>
      <rPr>
        <sz val="12"/>
        <color theme="1"/>
        <rFont val="ＭＳ 明朝"/>
        <family val="1"/>
        <charset val="128"/>
      </rPr>
      <t>を置くこととする。代表等役員は別紙のとおりとする。</t>
    </r>
    <phoneticPr fontId="3"/>
  </si>
  <si>
    <r>
      <t>第６条　</t>
    </r>
    <r>
      <rPr>
        <sz val="12"/>
        <color rgb="FFFF0000"/>
        <rFont val="ＭＳ 明朝"/>
        <family val="1"/>
        <charset val="128"/>
      </rPr>
      <t>役員の任期は、〇年</t>
    </r>
    <r>
      <rPr>
        <sz val="12"/>
        <color theme="1"/>
        <rFont val="ＭＳ 明朝"/>
        <family val="1"/>
        <charset val="128"/>
      </rPr>
      <t>とする。</t>
    </r>
    <phoneticPr fontId="3"/>
  </si>
  <si>
    <t>　一　構成員現在数の３分の１以上から会議の目的たる事項を示した書面により請
　　　求があったとき。</t>
    <phoneticPr fontId="3"/>
  </si>
  <si>
    <t>３　前項第１号の規定により請求があったときは、代表は、その請求のあった日か
　　ら30日以内に総会を招集しなければならない。</t>
    <phoneticPr fontId="3"/>
  </si>
  <si>
    <t>４　総会の招集は、少なくともその開催の７日前までに会議の日時、場所目的及び
　　審議事項を記載した書面をもって構成員に通知しなければならない。</t>
    <phoneticPr fontId="3"/>
  </si>
  <si>
    <t>第８条　総会はこの規約において別に定めるもののほか、次の各号に掲げる事項を
　　議決する。</t>
    <phoneticPr fontId="3"/>
  </si>
  <si>
    <t>　一　活動に関する活動計画の設定又は変更、収支決算、実績報告及び実施に関す
　　ること。</t>
    <phoneticPr fontId="3"/>
  </si>
  <si>
    <t>第９条　総会は、構成員現在数の過半数の出席がなければ開くことができない。
　　ただし、出席は委任状をもって代えることができる。</t>
    <phoneticPr fontId="3"/>
  </si>
  <si>
    <t>２　総会においては、第７条第４項によりあらかじめ通知された事項についてのみ
　　議決することができる。ただし、緊急を要する事項については、この限りでな
　　い。</t>
    <phoneticPr fontId="3"/>
  </si>
  <si>
    <t>３　総会の議事は、第10条に規定するものを除き、出席した構成員の過半数で決
　　し、可否同数のときは、議長の決するところによる。</t>
    <phoneticPr fontId="3"/>
  </si>
  <si>
    <t>５　総会により決定した事項については、決定事項を記載した書面を作成するとと
　　もに、その写しを構成員全員に配布するものとする。</t>
    <phoneticPr fontId="3"/>
  </si>
  <si>
    <t>第10条　次の各号に掲げる事項は、総会において、出席者の議決権の３分の２以上
　　の多数による議決を必要とする。</t>
    <phoneticPr fontId="3"/>
  </si>
  <si>
    <t>第11条　活動組織は、第２条の事務所に、次の各号に掲げる書類及び帳簿を備え付
　　けておかなければならない。</t>
    <phoneticPr fontId="3"/>
  </si>
  <si>
    <t>第12条　活動組織は、前条各号に掲げる書類を事業終了年度の翌年度から５年間保
　　存することとする。</t>
    <phoneticPr fontId="3"/>
  </si>
  <si>
    <t>第13条　活動組織の事業及び会計年度は、毎年４月１日に始まり、翌年３月31日に
　　終わる。</t>
    <phoneticPr fontId="3"/>
  </si>
  <si>
    <t>第14条　活動組織の資金は、次の各号に掲げるものとし、その会計に当たっては
　　ほかの会計と区分して経理する。</t>
    <phoneticPr fontId="3"/>
  </si>
  <si>
    <r>
      <t>第15条　前条第二号に掲げる収入として、</t>
    </r>
    <r>
      <rPr>
        <sz val="12"/>
        <color rgb="FFFF0000"/>
        <rFont val="ＭＳ 明朝"/>
        <family val="1"/>
        <charset val="128"/>
      </rPr>
      <t>会員から月（年）　　円の会費</t>
    </r>
    <r>
      <rPr>
        <sz val="12"/>
        <color theme="1"/>
        <rFont val="ＭＳ 明朝"/>
        <family val="1"/>
        <charset val="128"/>
      </rPr>
      <t>を徴収す
　　るものとする。</t>
    </r>
    <phoneticPr fontId="3"/>
  </si>
  <si>
    <t>第17条　活動計画は、会計区分ごとに作成し、総会の議決を得てこれを定める。</t>
    <phoneticPr fontId="3"/>
  </si>
  <si>
    <t>第20条　出納の事務を行う者は、金銭の出納及び保管を厳正かつ確実に行い、日々
　　の出納を記録し、常に金銭の残高を明確にしなければならない。</t>
    <phoneticPr fontId="3"/>
  </si>
  <si>
    <t>２　金融機関への振込の方法により入金する場合は、入金先の要求がある場合のほ
　　か、領収証を発行しないものとする。</t>
    <phoneticPr fontId="3"/>
  </si>
  <si>
    <t>第22条　金銭の支払については、最終受取人の領収証を徴収しなければならない。
　　ただし、領収証の徴収が困難な場合には、レシート等をもってこれに代えるこ
　　とができる。</t>
    <phoneticPr fontId="3"/>
  </si>
  <si>
    <t>２　金融機関への振込の方法により支払を行うときは、取扱金融機関の振込金受取
　　書をもって支払先の領収証に代えることができる。</t>
    <phoneticPr fontId="3"/>
  </si>
  <si>
    <t>第23条　活動組織が購入又は借り入れした器具、備品及び資材については、滅失及
　　びき損のないよう、適正に管理するものとする。</t>
    <phoneticPr fontId="3"/>
  </si>
  <si>
    <r>
      <t>第24条　活動組織の決算については、代表が事業年度終了後、金銭出納簿、事業報
　　告書及び財産管理台帳を、</t>
    </r>
    <r>
      <rPr>
        <sz val="12"/>
        <color rgb="FFFF0000"/>
        <rFont val="ＭＳ 明朝"/>
        <family val="1"/>
        <charset val="128"/>
      </rPr>
      <t>通常総会の開催の日の　日前</t>
    </r>
    <r>
      <rPr>
        <sz val="12"/>
        <color theme="1"/>
        <rFont val="ＭＳ 明朝"/>
        <family val="1"/>
        <charset val="128"/>
      </rPr>
      <t>までに監査役に提出し
　　なければならない。</t>
    </r>
    <phoneticPr fontId="3"/>
  </si>
  <si>
    <r>
      <t>２　監査役は、前項の書類を受領したときは、これを監査し、監査報告書を作成し
　　て代表に報告するとともに、代表は監査について、</t>
    </r>
    <r>
      <rPr>
        <sz val="12"/>
        <color rgb="FFFF0000"/>
        <rFont val="ＭＳ 明朝"/>
        <family val="1"/>
        <charset val="128"/>
      </rPr>
      <t>毎会計年度終了後　日以内
　　</t>
    </r>
    <r>
      <rPr>
        <sz val="12"/>
        <color theme="1"/>
        <rFont val="ＭＳ 明朝"/>
        <family val="1"/>
        <charset val="128"/>
      </rPr>
      <t>に総会の承認を受けなければならない。</t>
    </r>
    <phoneticPr fontId="3"/>
  </si>
  <si>
    <t>第25条　この規約を変更した場合は、地域協議会長に報告をしなければならない。</t>
    <phoneticPr fontId="3"/>
  </si>
  <si>
    <r>
      <t>２　活動組織の設立初年度の役員の選任については、第５条第２項中「総会」とあ
　　るのは、「設立総会」と読み替えるものとし、その任期については、第６条第
　　１項の規定にかかわらず、</t>
    </r>
    <r>
      <rPr>
        <sz val="12"/>
        <color rgb="FFFF0000"/>
        <rFont val="ＭＳ 明朝"/>
        <family val="1"/>
        <charset val="128"/>
      </rPr>
      <t>令和　年　月　日</t>
    </r>
    <r>
      <rPr>
        <sz val="12"/>
        <color theme="1"/>
        <rFont val="ＭＳ 明朝"/>
        <family val="1"/>
        <charset val="128"/>
      </rPr>
      <t>までとする。</t>
    </r>
    <phoneticPr fontId="3"/>
  </si>
  <si>
    <t>（協定期間）</t>
  </si>
  <si>
    <t>（協定の対象となる森林）</t>
  </si>
  <si>
    <t>所在地　</t>
  </si>
  <si>
    <t>（活動計画）</t>
  </si>
  <si>
    <t>（その他）</t>
  </si>
  <si>
    <t>上記協定の締結を証するため、活動組織と森林所有者は、本書を作成し、記名押印の上、それぞれ１通を保有するものとする。</t>
  </si>
  <si>
    <t>　　　　　　　　　　　</t>
  </si>
  <si>
    <t>面　積　　　</t>
    <phoneticPr fontId="3"/>
  </si>
  <si>
    <t>ha</t>
    <phoneticPr fontId="3"/>
  </si>
  <si>
    <t>代表</t>
    <rPh sb="0" eb="2">
      <t>ダイヒョウ</t>
    </rPh>
    <phoneticPr fontId="3"/>
  </si>
  <si>
    <t>氏名</t>
    <rPh sb="0" eb="2">
      <t>シメイ</t>
    </rPh>
    <phoneticPr fontId="3"/>
  </si>
  <si>
    <t>住所</t>
    <phoneticPr fontId="3"/>
  </si>
  <si>
    <t>長崎森林・山村対策協議会</t>
  </si>
  <si>
    <t>ふりがな</t>
  </si>
  <si>
    <t>活動組織名</t>
  </si>
  <si>
    <t>代表者氏名</t>
  </si>
  <si>
    <t>構成員数</t>
  </si>
  <si>
    <t>団体住所</t>
  </si>
  <si>
    <t>〒</t>
  </si>
  <si>
    <t>連絡先</t>
  </si>
  <si>
    <t>TEL:</t>
  </si>
  <si>
    <t>FAX:</t>
  </si>
  <si>
    <t>事務担当者氏名</t>
  </si>
  <si>
    <t>連絡可能時間帯</t>
  </si>
  <si>
    <t>E-mail:</t>
  </si>
  <si>
    <t>活動の場所</t>
  </si>
  <si>
    <t>①</t>
    <phoneticPr fontId="3"/>
  </si>
  <si>
    <t>②</t>
    <phoneticPr fontId="3"/>
  </si>
  <si>
    <t>③</t>
    <phoneticPr fontId="3"/>
  </si>
  <si>
    <t>④</t>
    <phoneticPr fontId="3"/>
  </si>
  <si>
    <t>⑤</t>
    <phoneticPr fontId="3"/>
  </si>
  <si>
    <t>採択申請　提出書類一覧</t>
  </si>
  <si>
    <t>□</t>
  </si>
  <si>
    <t>※品名が多い場合は行を追加してご利用ください。</t>
    <rPh sb="1" eb="3">
      <t>ヒンメイ</t>
    </rPh>
    <rPh sb="4" eb="5">
      <t>オオ</t>
    </rPh>
    <rPh sb="6" eb="8">
      <t>バアイ</t>
    </rPh>
    <rPh sb="9" eb="10">
      <t>ギョウ</t>
    </rPh>
    <rPh sb="11" eb="13">
      <t>ツイカ</t>
    </rPh>
    <rPh sb="16" eb="18">
      <t>リヨウ</t>
    </rPh>
    <phoneticPr fontId="3"/>
  </si>
  <si>
    <t>購入理由</t>
    <rPh sb="0" eb="2">
      <t>コウニュウ</t>
    </rPh>
    <rPh sb="2" eb="4">
      <t>リユウ</t>
    </rPh>
    <phoneticPr fontId="3"/>
  </si>
  <si>
    <t>数量</t>
    <rPh sb="0" eb="2">
      <t>スウリョウ</t>
    </rPh>
    <phoneticPr fontId="3"/>
  </si>
  <si>
    <t>単価（税込）</t>
    <rPh sb="0" eb="2">
      <t>タンカ</t>
    </rPh>
    <rPh sb="3" eb="5">
      <t>ゼイコ</t>
    </rPh>
    <phoneticPr fontId="3"/>
  </si>
  <si>
    <t>品名</t>
    <rPh sb="0" eb="2">
      <t>ヒンメイ</t>
    </rPh>
    <phoneticPr fontId="3"/>
  </si>
  <si>
    <t>1.購入資機材等一覧</t>
    <rPh sb="2" eb="4">
      <t>コウニュウ</t>
    </rPh>
    <rPh sb="4" eb="7">
      <t>シキザイ</t>
    </rPh>
    <rPh sb="7" eb="8">
      <t>ナド</t>
    </rPh>
    <rPh sb="8" eb="10">
      <t>イチラン</t>
    </rPh>
    <phoneticPr fontId="3"/>
  </si>
  <si>
    <t>長崎森林・山村対策協議会</t>
    <rPh sb="0" eb="4">
      <t>ナガサキシンリン</t>
    </rPh>
    <rPh sb="5" eb="12">
      <t>サンソンタイサクキョウギカイ</t>
    </rPh>
    <phoneticPr fontId="3"/>
  </si>
  <si>
    <t>団体名</t>
    <rPh sb="0" eb="2">
      <t>ダンタイ</t>
    </rPh>
    <rPh sb="2" eb="3">
      <t>メイ</t>
    </rPh>
    <phoneticPr fontId="3"/>
  </si>
  <si>
    <t>住所</t>
    <rPh sb="0" eb="2">
      <t>ジュウショ</t>
    </rPh>
    <phoneticPr fontId="3"/>
  </si>
  <si>
    <t>（2）団体</t>
    <rPh sb="3" eb="5">
      <t>ダンタイ</t>
    </rPh>
    <phoneticPr fontId="3"/>
  </si>
  <si>
    <t>備考</t>
    <rPh sb="0" eb="2">
      <t>ビコウ</t>
    </rPh>
    <phoneticPr fontId="3"/>
  </si>
  <si>
    <t>役職名</t>
    <rPh sb="0" eb="3">
      <t>ヤクショクメイ</t>
    </rPh>
    <phoneticPr fontId="3"/>
  </si>
  <si>
    <t>（1）個人</t>
    <rPh sb="3" eb="5">
      <t>コジン</t>
    </rPh>
    <phoneticPr fontId="3"/>
  </si>
  <si>
    <t>3.構成員</t>
    <rPh sb="2" eb="5">
      <t>コウセイイン</t>
    </rPh>
    <phoneticPr fontId="3"/>
  </si>
  <si>
    <t>2.役員</t>
    <rPh sb="2" eb="4">
      <t>ヤクイン</t>
    </rPh>
    <phoneticPr fontId="3"/>
  </si>
  <si>
    <t>1.代表</t>
    <rPh sb="2" eb="4">
      <t>ダイヒョウ</t>
    </rPh>
    <phoneticPr fontId="3"/>
  </si>
  <si>
    <t>　　活動組織の代表及び役員を下記１．２．のとおり定めます。</t>
    <phoneticPr fontId="3"/>
  </si>
  <si>
    <t>へ参加するとともに、</t>
    <phoneticPr fontId="3"/>
  </si>
  <si>
    <t>以下３．の構成員は、</t>
    <phoneticPr fontId="3"/>
  </si>
  <si>
    <t>参加同意書</t>
    <rPh sb="0" eb="2">
      <t>サンカ</t>
    </rPh>
    <rPh sb="2" eb="5">
      <t>ドウイショ</t>
    </rPh>
    <phoneticPr fontId="3"/>
  </si>
  <si>
    <t>月</t>
    <rPh sb="0" eb="1">
      <t>ツキ</t>
    </rPh>
    <phoneticPr fontId="3"/>
  </si>
  <si>
    <t>１．申請者概要</t>
    <phoneticPr fontId="3"/>
  </si>
  <si>
    <t>８．農林水産業・食品産業の作業安全のための規範（個別規範：林業）事業者向け　チェックシート</t>
    <phoneticPr fontId="3"/>
  </si>
  <si>
    <t>活動団体名：　　　　　　　　　　　　　　　　　</t>
    <phoneticPr fontId="3"/>
  </si>
  <si>
    <t>※肩書き等がある場合は、併せて記入してください。</t>
  </si>
  <si>
    <t>携帯電話:</t>
  </si>
  <si>
    <r>
      <t>１　この規約は、</t>
    </r>
    <r>
      <rPr>
        <sz val="12"/>
        <color rgb="FFFF0000"/>
        <rFont val="ＭＳ 明朝"/>
        <family val="1"/>
        <charset val="128"/>
      </rPr>
      <t>令和　年　月　日</t>
    </r>
    <r>
      <rPr>
        <sz val="12"/>
        <color theme="1"/>
        <rFont val="ＭＳ 明朝"/>
        <family val="1"/>
        <charset val="128"/>
      </rPr>
      <t>から施行する。</t>
    </r>
    <phoneticPr fontId="3"/>
  </si>
  <si>
    <t>名</t>
    <phoneticPr fontId="3"/>
  </si>
  <si>
    <t>〇〇活動組織</t>
    <phoneticPr fontId="3"/>
  </si>
  <si>
    <t>２　代表、副代表及び監査役は総会において構成員の互選により選任するものとし、書記及び会計は、代表が指名するものとする。</t>
    <phoneticPr fontId="3"/>
  </si>
  <si>
    <r>
      <rPr>
        <sz val="12"/>
        <color rgb="FFFF0000"/>
        <rFont val="ＭＳ 明朝"/>
        <family val="1"/>
        <charset val="128"/>
      </rPr>
      <t>〇〇活動組織　</t>
    </r>
    <r>
      <rPr>
        <sz val="12"/>
        <color theme="1"/>
        <rFont val="ＭＳ 明朝"/>
        <family val="1"/>
        <charset val="128"/>
      </rPr>
      <t>規約</t>
    </r>
    <phoneticPr fontId="3"/>
  </si>
  <si>
    <t>令和　年　月　日</t>
    <phoneticPr fontId="3"/>
  </si>
  <si>
    <r>
      <rPr>
        <sz val="12"/>
        <color rgb="FFFF0000"/>
        <rFont val="ＭＳ 明朝"/>
        <family val="1"/>
        <charset val="128"/>
      </rPr>
      <t>令和〇年〇月〇日</t>
    </r>
    <r>
      <rPr>
        <sz val="12"/>
        <color theme="1"/>
        <rFont val="ＭＳ 明朝"/>
        <family val="1"/>
        <charset val="128"/>
      </rPr>
      <t>制定</t>
    </r>
    <phoneticPr fontId="3"/>
  </si>
  <si>
    <t>計画図　※1/5000以上
森林計画図確認
確認方法：  森林簿 ・ プラニメーター</t>
    <phoneticPr fontId="3"/>
  </si>
  <si>
    <t>現況写真（活動区域ごと）
◇1区域につき3枚以上。計画図上に撮影場所を図示してください。</t>
    <phoneticPr fontId="3"/>
  </si>
  <si>
    <t>森林</t>
    <rPh sb="0" eb="2">
      <t>シンリン</t>
    </rPh>
    <phoneticPr fontId="3"/>
  </si>
  <si>
    <t>竹林</t>
    <rPh sb="0" eb="2">
      <t>チクリン</t>
    </rPh>
    <phoneticPr fontId="3"/>
  </si>
  <si>
    <t>複業</t>
    <rPh sb="0" eb="2">
      <t>フクギョウ</t>
    </rPh>
    <phoneticPr fontId="3"/>
  </si>
  <si>
    <t>関係</t>
    <rPh sb="0" eb="2">
      <t>カンケイ</t>
    </rPh>
    <phoneticPr fontId="3"/>
  </si>
  <si>
    <t>強化</t>
    <rPh sb="0" eb="2">
      <t>キョウカ</t>
    </rPh>
    <phoneticPr fontId="3"/>
  </si>
  <si>
    <t>（様式第11号）</t>
    <phoneticPr fontId="14"/>
  </si>
  <si>
    <t>３．取組の背景</t>
    <phoneticPr fontId="14"/>
  </si>
  <si>
    <t>７．活動の目標と活動結果を測定するためのモニタリング調査方法</t>
    <phoneticPr fontId="14"/>
  </si>
  <si>
    <t>（様式第8号　別紙）</t>
    <rPh sb="1" eb="3">
      <t>ヨウシキ</t>
    </rPh>
    <rPh sb="3" eb="4">
      <t>ダイ</t>
    </rPh>
    <rPh sb="5" eb="6">
      <t>ゴウ</t>
    </rPh>
    <rPh sb="7" eb="9">
      <t>ベッシ</t>
    </rPh>
    <phoneticPr fontId="3"/>
  </si>
  <si>
    <t>（様式第9号）</t>
    <rPh sb="1" eb="3">
      <t>ヨウシキ</t>
    </rPh>
    <phoneticPr fontId="3"/>
  </si>
  <si>
    <t>里山林活性化による多面的機能発揮対策交付金の実施に関する協定書</t>
    <phoneticPr fontId="3"/>
  </si>
  <si>
    <t>第２条　協定の対象となる森林は、以下のとおりとする。</t>
    <phoneticPr fontId="3"/>
  </si>
  <si>
    <t>○○県○○町○○○○　○○－○（○○林班○○小班）</t>
    <phoneticPr fontId="3"/>
  </si>
  <si>
    <t>計画図</t>
    <phoneticPr fontId="3"/>
  </si>
  <si>
    <t>注：所在地について、可能な限り該当する林小班名も併記すること。</t>
    <phoneticPr fontId="3"/>
  </si>
  <si>
    <t>森林所有者</t>
    <phoneticPr fontId="3"/>
  </si>
  <si>
    <t>（様式第8号）</t>
    <rPh sb="1" eb="3">
      <t>ヨウシキ</t>
    </rPh>
    <phoneticPr fontId="3"/>
  </si>
  <si>
    <t>　一　里山林活性化による多面的機能発揮対策交付金</t>
    <phoneticPr fontId="3"/>
  </si>
  <si>
    <t>里山林活性化による多面的機能発揮対策事業　申請者概要</t>
    <rPh sb="0" eb="3">
      <t>サトヤマリン</t>
    </rPh>
    <rPh sb="3" eb="6">
      <t>カッセイカ</t>
    </rPh>
    <phoneticPr fontId="3"/>
  </si>
  <si>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4"/>
  </si>
  <si>
    <t>第26条　森林・林業・木材産業グリーン成長総合対策補助金等交付等要綱（平成30年３月30日29林政政第893号農林水産事務次官依命通知）、里山林活性化による多面的機能発揮対策実施要領（令和7年3月31日付け6林整森第266号林野庁長官通知）、その他この規約に定めるもののほか、活動組織の事務の運営上必要な細則は、代表が別に定める。</t>
    <rPh sb="92" eb="94">
      <t>レイワ</t>
    </rPh>
    <phoneticPr fontId="3"/>
  </si>
  <si>
    <t>３　活動組織の設立初年度の活動計画の議決については、第17条中「総会」と
　　あるのは「設立総会」と読み替えるものとする。</t>
    <phoneticPr fontId="3"/>
  </si>
  <si>
    <t>２．採択申請書（様式第12号）</t>
    <phoneticPr fontId="3"/>
  </si>
  <si>
    <t>３．活動計画書（様式第11号）</t>
    <phoneticPr fontId="3"/>
  </si>
  <si>
    <t>５．参加同意書（様式第8号　別紙）</t>
    <rPh sb="8" eb="10">
      <t>ヨウシキ</t>
    </rPh>
    <phoneticPr fontId="3"/>
  </si>
  <si>
    <t>６．規約（様式第8号）</t>
    <phoneticPr fontId="3"/>
  </si>
  <si>
    <t>７．協定書（様式第9号）</t>
    <phoneticPr fontId="3"/>
  </si>
  <si>
    <t>事故により従事者が作業に従事ができなくなった場合等に事業が継続できるよう、あらかじめ方策を検討する。</t>
  </si>
  <si>
    <t>2-(3)-①</t>
  </si>
  <si>
    <t>事故時の事業継続のための備え</t>
  </si>
  <si>
    <t>2-(3)</t>
  </si>
  <si>
    <t>事故が発生した場合の対応（救護・搬送、連絡、その後の調査、労基署への届出、再発防止策の策定等）の手順を明文化する。</t>
  </si>
  <si>
    <t>2-(2)-①</t>
  </si>
  <si>
    <t>事故後の速やかな対応策、再発防止策の検討と実施</t>
  </si>
  <si>
    <t>2-(2)</t>
  </si>
  <si>
    <t>経営者や家族従事者を含めて、労災保険やその他の補償措置を講じる。</t>
  </si>
  <si>
    <t>2-(1)-①</t>
  </si>
  <si>
    <t>労災保険への加入等、補償措置の確保</t>
  </si>
  <si>
    <t>2-(1)</t>
  </si>
  <si>
    <t>事故発生時に備える</t>
  </si>
  <si>
    <t>実施した作業安全対策の内容を記録する。</t>
  </si>
  <si>
    <t>1-(5)-②</t>
  </si>
  <si>
    <t>行政等への報告義務のない軽微な負傷を含む事故事例やヒヤリ・ハット事例を積極的に収集・分析・共有し、再発防止策を講じるとともに危険予知能力を高める。</t>
  </si>
  <si>
    <t>1-(5)-①</t>
  </si>
  <si>
    <r>
      <t>－:該当しない</t>
    </r>
    <r>
      <rPr>
        <sz val="10.5"/>
        <color rgb="FFFFFFFF"/>
        <rFont val="ＭＳ ゴシック"/>
        <family val="3"/>
        <charset val="128"/>
      </rPr>
      <t>　　　</t>
    </r>
  </si>
  <si>
    <t>△:今後、実施予定</t>
  </si>
  <si>
    <t>×:実施していない</t>
  </si>
  <si>
    <t xml:space="preserve">○:実施 </t>
  </si>
  <si>
    <t>具体的な事項</t>
    <phoneticPr fontId="3"/>
  </si>
  <si>
    <t>事故事例やヒヤリ・ハット事例などの情報の分析と活用</t>
  </si>
  <si>
    <t>1-(5)</t>
  </si>
  <si>
    <t>４Ｓ（整理・整頓・清潔・清掃）活動を行う。</t>
  </si>
  <si>
    <t>1-(4)-⑤</t>
  </si>
  <si>
    <t>現場の危険箇所を予め特定し、改善・整備や注意喚起を行う。</t>
  </si>
  <si>
    <t>1-(4)-④</t>
  </si>
  <si>
    <t>安全な作業手順、作業動作、機械・器具の使用方法等を明文化又は可視化し、全ての従事者が見ることができるようにする。</t>
  </si>
  <si>
    <t>1-(4)-③</t>
  </si>
  <si>
    <t>高齢者を雇用する場合は、高齢者に配慮した作業環境の整備、作業管理を行う。</t>
  </si>
  <si>
    <t>1-(4)-②</t>
  </si>
  <si>
    <t>職場や個人の状況に応じ、適切な作業分担を行う。また、日々の健康状態に応じて適切に分担を変更する。</t>
  </si>
  <si>
    <t>1-(4)-①</t>
  </si>
  <si>
    <t>作業環境の改善</t>
  </si>
  <si>
    <t>1-(4)</t>
  </si>
  <si>
    <t>資機材、設備等を導入・更新する際には、可能な限り安全に配慮したものを選択する。</t>
  </si>
  <si>
    <t>1-(3)-③</t>
  </si>
  <si>
    <t>機械や刃物等の日常点検・整備・保管を適切に行う。</t>
  </si>
  <si>
    <t>1-(3)-②</t>
  </si>
  <si>
    <t>燃料や薬剤など危険性・有害性のある資材は、適切に保管し、安全に取り扱う。</t>
  </si>
  <si>
    <t>1-(3)-①</t>
  </si>
  <si>
    <t>資機材、設備等の安全性の確保</t>
  </si>
  <si>
    <t>1-(3)</t>
    <phoneticPr fontId="3"/>
  </si>
  <si>
    <t>作業安全対策に知見のある第三者等によるチェック及び指導を受ける。</t>
    <phoneticPr fontId="3"/>
  </si>
  <si>
    <t>1-(2)-⑥</t>
  </si>
  <si>
    <t>作業中に必要な休憩をとる。また、暑熱環境下では水分や塩分を摂取する。</t>
  </si>
  <si>
    <t>1-(2)-⑤</t>
  </si>
  <si>
    <t>日常的な確認や健康診断、ストレスチェック等により、健康状態の管理を行う。</t>
  </si>
  <si>
    <t>1-(2)-④</t>
  </si>
  <si>
    <t>作業に応じ、安全に配慮した服装や保護具等を着用する。</t>
  </si>
  <si>
    <t>1-(2)-③</t>
  </si>
  <si>
    <t>高性能林業機械やチェーンソー等、資機材等の使用に当たっては、取扱説明書の確認等を通じて適切な使用方法を理解する。</t>
    <phoneticPr fontId="3"/>
  </si>
  <si>
    <t>1-(2)-②</t>
  </si>
  <si>
    <t>具体的な事項</t>
  </si>
  <si>
    <t>関係法令等を遵守する。</t>
  </si>
  <si>
    <t>1-(2)-①</t>
  </si>
  <si>
    <t>作業安全のためのルールや手順の順守</t>
  </si>
  <si>
    <t>1-(2)</t>
  </si>
  <si>
    <t>安全対策の推進に向け、従事者の提案を促す。</t>
  </si>
  <si>
    <t>1-(1)-⑥</t>
  </si>
  <si>
    <t>職場での朝礼や定期的な集会等により、作業の計画や安全意識を周知・徹底する。</t>
  </si>
  <si>
    <t>1-(1)-⑤</t>
  </si>
  <si>
    <t>適切な技能や免許等が必要な業務には、有資格者を就かせる。</t>
  </si>
  <si>
    <t>1-(1)-④</t>
  </si>
  <si>
    <t>作業安全に関する研修・教育等を受ける。また、作業安全に関する最新の知見や情報の幅広い収集に努める。</t>
  </si>
  <si>
    <t>1-(1)-③</t>
  </si>
  <si>
    <t>知識、経験等を踏まえて、安全対策の責任者や担当者を選任する。</t>
  </si>
  <si>
    <t xml:space="preserve">1-(1)-② </t>
  </si>
  <si>
    <t>作業事故防止に向けた方針を表明し、具体的な目標を設定する。</t>
  </si>
  <si>
    <t>1-(1)-①</t>
  </si>
  <si>
    <t>人的対応力の向上</t>
  </si>
  <si>
    <t>1-(1)</t>
  </si>
  <si>
    <t>作業安全確保のために必要な対策を講じる</t>
  </si>
  <si>
    <t>現在の取組状況をご記入下さい。</t>
  </si>
  <si>
    <t>令和　　　　年　　　　月　　　　日</t>
    <phoneticPr fontId="3"/>
  </si>
  <si>
    <t>記入日</t>
  </si>
  <si>
    <t>有　／　無</t>
  </si>
  <si>
    <t>雇用労働者の有無</t>
  </si>
  <si>
    <t>（○を付ける。複数選択可）</t>
  </si>
  <si>
    <t>素材生産／造林・保育／その他（　　　　　　）</t>
    <phoneticPr fontId="3"/>
  </si>
  <si>
    <t>業種</t>
  </si>
  <si>
    <t>記入者　役職・氏名</t>
  </si>
  <si>
    <t>事業者名</t>
  </si>
  <si>
    <t>林野庁</t>
  </si>
  <si>
    <t>事業者向け　チェックシート</t>
  </si>
  <si>
    <t>農林水産業・食品産業の作業安全のための規範（個別規範：林業）　</t>
  </si>
  <si>
    <t>⑩</t>
    <phoneticPr fontId="14"/>
  </si>
  <si>
    <t>⑪</t>
    <phoneticPr fontId="14"/>
  </si>
  <si>
    <t>⑫</t>
    <phoneticPr fontId="14"/>
  </si>
  <si>
    <t>②</t>
  </si>
  <si>
    <t>③</t>
  </si>
  <si>
    <t>④</t>
  </si>
  <si>
    <t>⑤</t>
  </si>
  <si>
    <t>⑥</t>
  </si>
  <si>
    <t>⑦</t>
  </si>
  <si>
    <t>⑧</t>
  </si>
  <si>
    <t>悪臭・害虫の発生防止・低減に努める</t>
  </si>
  <si>
    <t>省エネを意識し、不必要・非効率なエネルギー消費をしないように努める</t>
  </si>
  <si>
    <t>関係法令の遵守</t>
  </si>
  <si>
    <t>みどりの食料システム戦略の理解</t>
  </si>
  <si>
    <t>生物多様性に配慮した事業実施（物資調達、施業等）に努める</t>
  </si>
  <si>
    <t>未利用材の有効活用を検討</t>
  </si>
  <si>
    <t>⑨</t>
  </si>
  <si>
    <t>廃棄物の削減に努め、適正に処理</t>
  </si>
  <si>
    <t>①</t>
  </si>
  <si>
    <t>（様式第14号）</t>
    <phoneticPr fontId="16"/>
  </si>
  <si>
    <t>←着色箇所が入力欄です。</t>
    <rPh sb="1" eb="3">
      <t>チャクショク</t>
    </rPh>
    <rPh sb="3" eb="5">
      <t>カショ</t>
    </rPh>
    <rPh sb="6" eb="8">
      <t>ニュウリョク</t>
    </rPh>
    <rPh sb="8" eb="9">
      <t>ラン</t>
    </rPh>
    <phoneticPr fontId="14"/>
  </si>
  <si>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4"/>
  </si>
  <si>
    <t>↓該当する欄に○</t>
  </si>
  <si>
    <t>所在地</t>
  </si>
  <si>
    <t>申請時
（します）</t>
    <phoneticPr fontId="14"/>
  </si>
  <si>
    <t>報告時
（しました）</t>
    <phoneticPr fontId="14"/>
  </si>
  <si>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4"/>
  </si>
  <si>
    <t>解説書</t>
    <rPh sb="0" eb="3">
      <t>カイセツショ</t>
    </rPh>
    <phoneticPr fontId="14"/>
  </si>
  <si>
    <t>チェック</t>
  </si>
  <si>
    <t>環境関係法令の遵守等</t>
  </si>
  <si>
    <t>悪臭及び害虫の発生防止</t>
  </si>
  <si>
    <t>（該当しない</t>
    <phoneticPr fontId="14"/>
  </si>
  <si>
    <t>廃棄物の発生抑制、適正な循環的な利用及び適正な処分</t>
  </si>
  <si>
    <t>生物多様性への悪影響の防止</t>
  </si>
  <si>
    <t>注）</t>
    <phoneticPr fontId="14"/>
  </si>
  <si>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4"/>
  </si>
  <si>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4"/>
  </si>
  <si>
    <t>上記について、確認しました→</t>
    <rPh sb="0" eb="2">
      <t>ジョウキ</t>
    </rPh>
    <rPh sb="7" eb="9">
      <t>カクニン</t>
    </rPh>
    <phoneticPr fontId="14"/>
  </si>
  <si>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14"/>
  </si>
  <si>
    <t>活動計画書</t>
    <phoneticPr fontId="14"/>
  </si>
  <si>
    <t>（○年度～○年度）</t>
    <rPh sb="2" eb="3">
      <t>ネン</t>
    </rPh>
    <rPh sb="3" eb="4">
      <t>ド</t>
    </rPh>
    <rPh sb="6" eb="7">
      <t>ネン</t>
    </rPh>
    <rPh sb="7" eb="8">
      <t>ド</t>
    </rPh>
    <phoneticPr fontId="14"/>
  </si>
  <si>
    <t>○年○月○日　策定</t>
    <phoneticPr fontId="14"/>
  </si>
  <si>
    <t>（○年○月○日　第○回改定）</t>
    <rPh sb="8" eb="9">
      <t>ダイ</t>
    </rPh>
    <rPh sb="10" eb="11">
      <t>カイ</t>
    </rPh>
    <rPh sb="11" eb="13">
      <t>カイテイ</t>
    </rPh>
    <phoneticPr fontId="14"/>
  </si>
  <si>
    <t>１．活動組織名</t>
    <rPh sb="2" eb="4">
      <t>カツドウ</t>
    </rPh>
    <phoneticPr fontId="14"/>
  </si>
  <si>
    <t xml:space="preserve">
</t>
    <phoneticPr fontId="14"/>
  </si>
  <si>
    <t>※複業実践型を行う場合：（法人番号　　　　　　　　　　　　　　　　　　　）</t>
    <rPh sb="1" eb="6">
      <t>フクギョウジッセンガタ</t>
    </rPh>
    <rPh sb="7" eb="8">
      <t>オコナ</t>
    </rPh>
    <rPh sb="9" eb="11">
      <t>バアイ</t>
    </rPh>
    <rPh sb="13" eb="15">
      <t>ホウジン</t>
    </rPh>
    <rPh sb="15" eb="17">
      <t>バンゴウ</t>
    </rPh>
    <phoneticPr fontId="14"/>
  </si>
  <si>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4"/>
  </si>
  <si>
    <t>２．活動組織の事務所の所在地</t>
    <rPh sb="2" eb="4">
      <t>カツドウ</t>
    </rPh>
    <rPh sb="4" eb="6">
      <t>ソシキ</t>
    </rPh>
    <rPh sb="7" eb="9">
      <t>ジム</t>
    </rPh>
    <rPh sb="9" eb="10">
      <t>ショ</t>
    </rPh>
    <phoneticPr fontId="14"/>
  </si>
  <si>
    <t>※　対象となる里山林がある地域の概要、本交付金の活用に至った背景、地元の自治体や自治会・町内会等地域のニーズへの対応、地域の活性化への寄与等について記載。</t>
    <phoneticPr fontId="14"/>
  </si>
  <si>
    <t>４．取組の概要</t>
    <phoneticPr fontId="14"/>
  </si>
  <si>
    <t>※構成員の人数、年齢層、居住地域（どのような地域から参加しているか）、職種、経歴、所属団体等、構成員の属性について記載。</t>
    <phoneticPr fontId="14"/>
  </si>
  <si>
    <t>区分</t>
  </si>
  <si>
    <t>○年度</t>
  </si>
  <si>
    <t>１．主たる活動</t>
  </si>
  <si>
    <t>Ａ－１．地域活動型</t>
  </si>
  <si>
    <t>ha</t>
  </si>
  <si>
    <t>（森林資源活用）</t>
  </si>
  <si>
    <t>資源活用の取組</t>
  </si>
  <si>
    <t>Ａ－２．地域活動型</t>
  </si>
  <si>
    <t>（竹林資源活用）</t>
  </si>
  <si>
    <t>Ｂ．複業実践型</t>
  </si>
  <si>
    <t>本/ha</t>
  </si>
  <si>
    <t>（間伐率</t>
    <phoneticPr fontId="14"/>
  </si>
  <si>
    <t>％）</t>
    <phoneticPr fontId="14"/>
  </si>
  <si>
    <t>（Ａ＋Ｂ）</t>
  </si>
  <si>
    <t>２．従たる活動</t>
  </si>
  <si>
    <t>Ｃ．機能強化</t>
  </si>
  <si>
    <t>Ｄ．関係人口創出・維持</t>
  </si>
  <si>
    <t>Ｅ．資機材等整備</t>
  </si>
  <si>
    <t>Ｆ．活動推進費</t>
  </si>
  <si>
    <t>※２　Ｂ．複業実践型は、年度毎に作業を行う面積と「搬出目標（間伐率）」欄に、各年度ごとの搬出量の目標を
      記載する（単位は適宜修正して差し支えない）。</t>
    <phoneticPr fontId="14"/>
  </si>
  <si>
    <t>※３　Ｃ．機能強化の欄に記載する値のうち、延長には、森林調査・見回りを含めない。また、面積は、併せて行
      うＡ．地域活動型及びＢ．複業実践型の対象森林の面積の合計とする。</t>
    <phoneticPr fontId="14"/>
  </si>
  <si>
    <t>※４　Ｄ．関係人口創出・維持は、年度毎の実施内容を記載する。</t>
  </si>
  <si>
    <t>※５　Ｅ．資機材等整備は、年度毎に整備する資機材を記載する。</t>
  </si>
  <si>
    <t>※６　Ｆ．活動推進費は、年度毎の実施内容を記載する。</t>
  </si>
  <si>
    <t>対象森林</t>
    <rPh sb="0" eb="2">
      <t>タイショウ</t>
    </rPh>
    <rPh sb="2" eb="4">
      <t>シンリン</t>
    </rPh>
    <phoneticPr fontId="14"/>
  </si>
  <si>
    <t>区分</t>
    <rPh sb="0" eb="2">
      <t>クブン</t>
    </rPh>
    <phoneticPr fontId="14"/>
  </si>
  <si>
    <t>目標</t>
    <rPh sb="0" eb="2">
      <t>モクヒョウ</t>
    </rPh>
    <phoneticPr fontId="14"/>
  </si>
  <si>
    <t>モニタリング調査方法</t>
    <rPh sb="6" eb="8">
      <t>チョウサ</t>
    </rPh>
    <rPh sb="8" eb="10">
      <t>ホウホウ</t>
    </rPh>
    <phoneticPr fontId="14"/>
  </si>
  <si>
    <t>※１　目標の設定及びモニタリング調査方法の記載については、別に定めるガイドラインを参考とすること。</t>
    <phoneticPr fontId="14"/>
  </si>
  <si>
    <t>※２　対象となる森林が複数あり、それぞれの森林で異なるモニタリング調査を行う場合は、それぞれ行を分けて
　　　記載すること。</t>
    <phoneticPr fontId="14"/>
  </si>
  <si>
    <t>年度</t>
    <phoneticPr fontId="14"/>
  </si>
  <si>
    <t>年度</t>
    <rPh sb="0" eb="1">
      <t>ネン</t>
    </rPh>
    <rPh sb="1" eb="2">
      <t>ド</t>
    </rPh>
    <phoneticPr fontId="14"/>
  </si>
  <si>
    <t>※　本交付金の交付が終了した後にも活動を継続するために取り組んでいること（活動に参加する者や活動に必要
　　な経費の確保の取組等）を記載すること。</t>
    <phoneticPr fontId="14"/>
  </si>
  <si>
    <t>１２．その他</t>
    <rPh sb="5" eb="6">
      <t>タ</t>
    </rPh>
    <phoneticPr fontId="14"/>
  </si>
  <si>
    <t>（１）収入</t>
    <rPh sb="3" eb="5">
      <t>シュウニュウ</t>
    </rPh>
    <phoneticPr fontId="14"/>
  </si>
  <si>
    <t>※　会費、林産物収入など里山林活性化による多面的機能発揮対策交付金以外の収入を記載すること。</t>
    <phoneticPr fontId="14"/>
  </si>
  <si>
    <t>（２）委託</t>
    <rPh sb="3" eb="5">
      <t>イタク</t>
    </rPh>
    <phoneticPr fontId="14"/>
  </si>
  <si>
    <t>・委託先の名称</t>
    <phoneticPr fontId="14"/>
  </si>
  <si>
    <t>・委託先の連絡先（電話番号等）</t>
    <phoneticPr fontId="14"/>
  </si>
  <si>
    <t>・委託の時期</t>
    <phoneticPr fontId="14"/>
  </si>
  <si>
    <t>・委託の内容（作業を委託する森林の位置（地番、林小班等）、委託する作業の内容及び面積等）</t>
    <phoneticPr fontId="14"/>
  </si>
  <si>
    <t>・委託の金額（予定額）</t>
    <phoneticPr fontId="14"/>
  </si>
  <si>
    <t>※　活動計画に記載した取り組みを外部委託する場合は記載すること。</t>
    <phoneticPr fontId="14"/>
  </si>
  <si>
    <t>１３．計画図（協定書における協定の対象となる森林の計画図）及び現地の写真</t>
    <phoneticPr fontId="14"/>
  </si>
  <si>
    <t>別紙参照</t>
  </si>
  <si>
    <t>※１　対象森林の森林計画図を添付すること。森林計画図が存在しない場合又は入手が困難な場合は、対象森林の
　　　位置及び面積が分かる縮尺5,000分の１以上の図面を添付すること。</t>
    <phoneticPr fontId="14"/>
  </si>
  <si>
    <t>※２　添付する図面には、森林経営計画が策定されている区域を明示した上で、年度毎に計画している取組の範囲
　　　を図示すること。</t>
    <phoneticPr fontId="14"/>
  </si>
  <si>
    <t>※３　機能強化を行う場合は、対象となる路網や鳥獣被害防止柵の位置、延長を図示すること。</t>
    <phoneticPr fontId="14"/>
  </si>
  <si>
    <t>※４　現地の写真は、取組を行う対象森林の現況（遠景、近景）がわかる写真を添付すること。</t>
    <phoneticPr fontId="14"/>
  </si>
  <si>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4"/>
  </si>
  <si>
    <t>（様式第12号）</t>
    <rPh sb="1" eb="3">
      <t>ヨウシキ</t>
    </rPh>
    <phoneticPr fontId="14"/>
  </si>
  <si>
    <t>１．活動組織名（法人の場合は末尾に法人番号を括弧書きで記載）</t>
    <phoneticPr fontId="14"/>
  </si>
  <si>
    <t>２．協定の対象となる森林の位置</t>
    <phoneticPr fontId="14"/>
  </si>
  <si>
    <t>３．担当者名・電話番号（連絡がとれる担当者及び電話番号を記載）</t>
    <phoneticPr fontId="14"/>
  </si>
  <si>
    <t>４．里山林活性化による多面的機能発揮対策交付金</t>
    <phoneticPr fontId="14"/>
  </si>
  <si>
    <t>交付単価等</t>
  </si>
  <si>
    <t>交付金額</t>
    <rPh sb="0" eb="2">
      <t>コウフ</t>
    </rPh>
    <rPh sb="2" eb="4">
      <t>キンガク</t>
    </rPh>
    <phoneticPr fontId="14"/>
  </si>
  <si>
    <t>都道府県
の支援額</t>
    <rPh sb="0" eb="4">
      <t>トドウフケン</t>
    </rPh>
    <rPh sb="6" eb="8">
      <t>シエン</t>
    </rPh>
    <rPh sb="8" eb="9">
      <t>ガク</t>
    </rPh>
    <phoneticPr fontId="14"/>
  </si>
  <si>
    <t>市町村
の支援額</t>
    <rPh sb="0" eb="3">
      <t>シチョウソン</t>
    </rPh>
    <rPh sb="5" eb="7">
      <t>シエン</t>
    </rPh>
    <rPh sb="7" eb="8">
      <t>ガク</t>
    </rPh>
    <phoneticPr fontId="14"/>
  </si>
  <si>
    <t>計</t>
    <rPh sb="0" eb="1">
      <t>ケイ</t>
    </rPh>
    <phoneticPr fontId="14"/>
  </si>
  <si>
    <t>38,000円/年</t>
  </si>
  <si>
    <t>－</t>
  </si>
  <si>
    <t>円</t>
    <rPh sb="0" eb="1">
      <t>エン</t>
    </rPh>
    <phoneticPr fontId="14"/>
  </si>
  <si>
    <t>地域活動型
（森林資源活用）</t>
    <phoneticPr fontId="14"/>
  </si>
  <si>
    <t>120,000円/ha</t>
  </si>
  <si>
    <t>116,000円/ha</t>
  </si>
  <si>
    <t>112,000円/ha</t>
  </si>
  <si>
    <t>地域活動型
（竹林資源活用）</t>
    <phoneticPr fontId="14"/>
  </si>
  <si>
    <t>332,000円/ha</t>
  </si>
  <si>
    <t>304,000円/ha</t>
  </si>
  <si>
    <t>276,000円/ha</t>
  </si>
  <si>
    <t>複業実践型</t>
  </si>
  <si>
    <t>191,000円/ha</t>
  </si>
  <si>
    <t>176,000円/ha</t>
  </si>
  <si>
    <t>162,000円/ha</t>
  </si>
  <si>
    <t>安全衛生装備</t>
    <rPh sb="0" eb="6">
      <t>アンゼンエイセイソウビ</t>
    </rPh>
    <phoneticPr fontId="14"/>
  </si>
  <si>
    <t>定額</t>
    <rPh sb="0" eb="2">
      <t>テイガク</t>
    </rPh>
    <phoneticPr fontId="14"/>
  </si>
  <si>
    <t>－</t>
    <phoneticPr fontId="14"/>
  </si>
  <si>
    <t>小計</t>
  </si>
  <si>
    <t>ha</t>
    <phoneticPr fontId="14"/>
  </si>
  <si>
    <t>機能強化</t>
  </si>
  <si>
    <t>800円/ｍ</t>
  </si>
  <si>
    <t>ｍ</t>
    <phoneticPr fontId="14"/>
  </si>
  <si>
    <t>関係人口創出・
維持</t>
    <phoneticPr fontId="14"/>
  </si>
  <si>
    <t>50,000円/年</t>
  </si>
  <si>
    <t>資機材等整備</t>
    <phoneticPr fontId="14"/>
  </si>
  <si>
    <t>（注１）機能強化は円/m、関係人口創出・維持は円/年を単位とする。</t>
    <phoneticPr fontId="14"/>
  </si>
  <si>
    <t>（注２）交付対象とする面積は0.1haを、延長は1mを下限とする。</t>
    <phoneticPr fontId="14"/>
  </si>
  <si>
    <t>６．月別スケジュール</t>
    <rPh sb="2" eb="4">
      <t>ツキベツ</t>
    </rPh>
    <phoneticPr fontId="14"/>
  </si>
  <si>
    <t>４</t>
    <phoneticPr fontId="14"/>
  </si>
  <si>
    <t>５</t>
    <phoneticPr fontId="14"/>
  </si>
  <si>
    <t>６</t>
    <phoneticPr fontId="14"/>
  </si>
  <si>
    <t>７</t>
    <phoneticPr fontId="14"/>
  </si>
  <si>
    <t>８</t>
  </si>
  <si>
    <t>９</t>
  </si>
  <si>
    <t>１０</t>
  </si>
  <si>
    <t>１１</t>
  </si>
  <si>
    <t>１２</t>
  </si>
  <si>
    <t>１</t>
    <phoneticPr fontId="14"/>
  </si>
  <si>
    <t>２</t>
    <phoneticPr fontId="14"/>
  </si>
  <si>
    <t>３</t>
    <phoneticPr fontId="14"/>
  </si>
  <si>
    <t>月</t>
  </si>
  <si>
    <t>資源活用の
取組</t>
    <rPh sb="6" eb="8">
      <t>トリクミ</t>
    </rPh>
    <phoneticPr fontId="14"/>
  </si>
  <si>
    <t>地域活動型
（竹林資源活用）</t>
    <rPh sb="7" eb="8">
      <t>タケ</t>
    </rPh>
    <phoneticPr fontId="14"/>
  </si>
  <si>
    <t>関係人口創出・
維持</t>
    <rPh sb="8" eb="10">
      <t>イジ</t>
    </rPh>
    <phoneticPr fontId="14"/>
  </si>
  <si>
    <t>資機材等整備</t>
  </si>
  <si>
    <t>７．安全講習等の名称及び内容</t>
    <phoneticPr fontId="14"/>
  </si>
  <si>
    <t>講習の名称</t>
    <rPh sb="0" eb="2">
      <t>コウシュウ</t>
    </rPh>
    <rPh sb="3" eb="5">
      <t>メイショウ</t>
    </rPh>
    <phoneticPr fontId="14"/>
  </si>
  <si>
    <t>講習の内容</t>
    <rPh sb="0" eb="2">
      <t>コウシュウ</t>
    </rPh>
    <rPh sb="3" eb="5">
      <t>ナイヨウ</t>
    </rPh>
    <phoneticPr fontId="14"/>
  </si>
  <si>
    <t>実施月</t>
    <rPh sb="0" eb="2">
      <t>ジッシ</t>
    </rPh>
    <rPh sb="2" eb="3">
      <t>ガツ</t>
    </rPh>
    <phoneticPr fontId="14"/>
  </si>
  <si>
    <t>月</t>
    <rPh sb="0" eb="1">
      <t>ツキ</t>
    </rPh>
    <phoneticPr fontId="14"/>
  </si>
  <si>
    <t>８．関係人口創出・維持の相手先及び活動内容</t>
    <phoneticPr fontId="14"/>
  </si>
  <si>
    <t>【地域外関係者の相手先名】</t>
  </si>
  <si>
    <t>【活動内容】</t>
  </si>
  <si>
    <t>注）地域外関係者との現地確認や活動内容の調整を必ず行うこと。</t>
    <phoneticPr fontId="14"/>
  </si>
  <si>
    <t>９．資源活用の取組内容</t>
    <phoneticPr fontId="14"/>
  </si>
  <si>
    <t>【活動内容】</t>
    <rPh sb="1" eb="3">
      <t>カツドウ</t>
    </rPh>
    <rPh sb="3" eb="5">
      <t>ナイヨウ</t>
    </rPh>
    <phoneticPr fontId="14"/>
  </si>
  <si>
    <t>注）利用する資源の範囲及び収益の取扱は森林所有者と事前に協議するものとする。</t>
    <phoneticPr fontId="14"/>
  </si>
  <si>
    <t>＜施行注意＞
　　</t>
    <phoneticPr fontId="14"/>
  </si>
  <si>
    <t>　　以下の資料を添付すること。</t>
  </si>
  <si>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4"/>
  </si>
  <si>
    <t>「みどりチェック」チェックシート（活動組織向け）</t>
    <rPh sb="17" eb="21">
      <t>カツドウソシキ</t>
    </rPh>
    <phoneticPr fontId="14"/>
  </si>
  <si>
    <t>活動組織名</t>
    <rPh sb="0" eb="2">
      <t>カツドウ</t>
    </rPh>
    <rPh sb="2" eb="4">
      <t>ソシキ</t>
    </rPh>
    <rPh sb="4" eb="5">
      <t>メイ</t>
    </rPh>
    <phoneticPr fontId="14"/>
  </si>
  <si>
    <t>正しい知識に基づく作業安全に努める</t>
    <phoneticPr fontId="14"/>
  </si>
  <si>
    <t>適正な施肥</t>
    <phoneticPr fontId="14"/>
  </si>
  <si>
    <t>※種苗生産を行う場合
肥料の適正な保管</t>
    <phoneticPr fontId="14"/>
  </si>
  <si>
    <t>※種苗生産を行う場合
肥料の使用状況等の記録・保存に努める</t>
    <phoneticPr fontId="14"/>
  </si>
  <si>
    <t>適正な防除</t>
    <phoneticPr fontId="14"/>
  </si>
  <si>
    <t>※農薬を使用する場合
農薬の適正な使用・保管</t>
    <phoneticPr fontId="14"/>
  </si>
  <si>
    <t>※農薬を使用する場合
農薬の使用状況等の記録・保存</t>
    <phoneticPr fontId="14"/>
  </si>
  <si>
    <t>エネルギーの節減</t>
  </si>
  <si>
    <t>別紙「里山林活性化による多面的機能発揮対策交付金等に係る活動計画書」に定めるとおりとする。</t>
    <rPh sb="24" eb="25">
      <t>トウ</t>
    </rPh>
    <phoneticPr fontId="3"/>
  </si>
  <si>
    <t>注：協定期間について、複業実践型においては協定締結の日から10年間以上であること。</t>
    <rPh sb="0" eb="1">
      <t>チュウ</t>
    </rPh>
    <rPh sb="2" eb="4">
      <t>キョウテイ</t>
    </rPh>
    <rPh sb="4" eb="6">
      <t>キカン</t>
    </rPh>
    <rPh sb="11" eb="12">
      <t>フク</t>
    </rPh>
    <rPh sb="12" eb="13">
      <t>ギョウ</t>
    </rPh>
    <rPh sb="13" eb="15">
      <t>ジッセン</t>
    </rPh>
    <rPh sb="15" eb="16">
      <t>ガタ</t>
    </rPh>
    <rPh sb="21" eb="23">
      <t>キョウテイ</t>
    </rPh>
    <rPh sb="23" eb="25">
      <t>テイケツ</t>
    </rPh>
    <rPh sb="26" eb="27">
      <t>ヒ</t>
    </rPh>
    <rPh sb="31" eb="33">
      <t>ネンカン</t>
    </rPh>
    <rPh sb="33" eb="35">
      <t>イジョウ</t>
    </rPh>
    <phoneticPr fontId="3"/>
  </si>
  <si>
    <t>（対象となる森林の取扱い）</t>
    <rPh sb="1" eb="3">
      <t>タイショウ</t>
    </rPh>
    <rPh sb="6" eb="8">
      <t>シンリン</t>
    </rPh>
    <rPh sb="9" eb="11">
      <t>トリアツカイ</t>
    </rPh>
    <phoneticPr fontId="3"/>
  </si>
  <si>
    <t>第４条　活動組織と森林所有者は、活動の趣旨を踏まえて協定を締結するものとする。</t>
    <phoneticPr fontId="3"/>
  </si>
  <si>
    <t>２　活動組織と森林所有者は、協定の対象となる森林において活動の期間中に森林経営計画を策定する場合や、活動の期間中及び活動の終了年度の翌年度から起算して５年以内に立木竹の全面伐採除去や森林の転用等を行う場合等は、交付金の返還を求められることがあることを認識し、協定の締結に当たり、対象となる森林の取扱いについて、活動の終了年度の翌年度から協定期間の終期までの取扱いも含め事前に協議するものとする。</t>
    <rPh sb="155" eb="157">
      <t>カツドウ</t>
    </rPh>
    <rPh sb="158" eb="160">
      <t>シュウリョウ</t>
    </rPh>
    <rPh sb="160" eb="162">
      <t>ネンド</t>
    </rPh>
    <rPh sb="163" eb="166">
      <t>ヨクネンド</t>
    </rPh>
    <rPh sb="168" eb="170">
      <t>キョウテイ</t>
    </rPh>
    <rPh sb="170" eb="172">
      <t>キカン</t>
    </rPh>
    <rPh sb="173" eb="175">
      <t>シュウキ</t>
    </rPh>
    <rPh sb="178" eb="180">
      <t>トリアツカ</t>
    </rPh>
    <rPh sb="182" eb="183">
      <t>フク</t>
    </rPh>
    <phoneticPr fontId="3"/>
  </si>
  <si>
    <t>３　協定の対象となる森林において活動の期間中に森林経営計画が策定された場合であっても、前項の事前協議及び第６条により定めた事項は有効とする。</t>
    <phoneticPr fontId="3"/>
  </si>
  <si>
    <t>第５条　活動組織が行う活動は、「里山林活性化による多面的機能発揮対策交付金等に係る活動計画書」に定めるとおりとする。</t>
    <rPh sb="37" eb="38">
      <t>トウ</t>
    </rPh>
    <phoneticPr fontId="3"/>
  </si>
  <si>
    <t>第６条　利用する資源の範囲及び収益の取扱いについては、活動組織と森林所有者は、事前に協議するものとする。</t>
    <phoneticPr fontId="3"/>
  </si>
  <si>
    <t>２　この協定に定めのない事項、又は疑義が生じた場合には、活動組織と森林所有者が協議をして定めるものとする。</t>
    <phoneticPr fontId="3"/>
  </si>
  <si>
    <t>活動組織</t>
    <phoneticPr fontId="3"/>
  </si>
  <si>
    <t>長崎森林・山村対策協議会</t>
    <rPh sb="0" eb="4">
      <t>ナガサキシンリン</t>
    </rPh>
    <rPh sb="5" eb="12">
      <t>サンソンタイサクキョウギカイ</t>
    </rPh>
    <phoneticPr fontId="14"/>
  </si>
  <si>
    <t>　会長　松尾　尚洋</t>
    <rPh sb="1" eb="3">
      <t>カイチョウ</t>
    </rPh>
    <rPh sb="4" eb="6">
      <t>マツオ</t>
    </rPh>
    <rPh sb="7" eb="9">
      <t>ナオヒロ</t>
    </rPh>
    <phoneticPr fontId="14"/>
  </si>
  <si>
    <t>　　　令和8年度　里山林活性化による多面的機能発揮対策交付金に係る採択申請書</t>
    <rPh sb="3" eb="5">
      <t>レイワ</t>
    </rPh>
    <phoneticPr fontId="14"/>
  </si>
  <si>
    <t>担当者名</t>
    <rPh sb="0" eb="3">
      <t>タントウシャ</t>
    </rPh>
    <rPh sb="3" eb="4">
      <t>メイ</t>
    </rPh>
    <phoneticPr fontId="3"/>
  </si>
  <si>
    <t>電話番号</t>
    <rPh sb="0" eb="2">
      <t>デンワ</t>
    </rPh>
    <rPh sb="2" eb="4">
      <t>バンゴウ</t>
    </rPh>
    <phoneticPr fontId="3"/>
  </si>
  <si>
    <t>（注３）地域活動型及び複業実践型の交付単価は、上段から活動１年目、活動２年目、活動３年目の単価とする。</t>
    <phoneticPr fontId="14"/>
  </si>
  <si>
    <t>（注５）都道府県の支援額、市町村の支援額及び計については、申請時に都道府県や市町村から予定額を聞いている場合等に記載すること。</t>
    <phoneticPr fontId="14"/>
  </si>
  <si>
    <t>（注）事業費は、活動推進費、地域活動型、複業実践型、機能強化、関係人口創出・維持、資機材等整備の購入額の合計額とする。</t>
    <phoneticPr fontId="14"/>
  </si>
  <si>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当たっては、提出済みの資料の名称その他資料の特定に必要な情報を記載の上、当該資料と同じ旨を記載することとする。</t>
    <rPh sb="118" eb="120">
      <t>カツドウ</t>
    </rPh>
    <rPh sb="120" eb="122">
      <t>ソシキ</t>
    </rPh>
    <rPh sb="122" eb="123">
      <t>ム</t>
    </rPh>
    <rPh sb="190" eb="191">
      <t>ア</t>
    </rPh>
    <phoneticPr fontId="14"/>
  </si>
  <si>
    <t>○○活動組織名</t>
    <rPh sb="6" eb="7">
      <t>メイ</t>
    </rPh>
    <phoneticPr fontId="3"/>
  </si>
  <si>
    <t>里山林活性化による多面的機能発揮対策交付金等に係る活動計画書</t>
    <rPh sb="21" eb="22">
      <t>トウ</t>
    </rPh>
    <phoneticPr fontId="14"/>
  </si>
  <si>
    <t>６．年度別活動計画</t>
    <rPh sb="5" eb="7">
      <t>カツドウ</t>
    </rPh>
    <rPh sb="7" eb="9">
      <t>ケイカク</t>
    </rPh>
    <phoneticPr fontId="14"/>
  </si>
  <si>
    <t>※１　Ａ．地域活動型は、年度毎に作業を行う面積と資源活用の実施内容等を記載する。</t>
    <rPh sb="33" eb="34">
      <t>トウ</t>
    </rPh>
    <phoneticPr fontId="14"/>
  </si>
  <si>
    <t>１０．交付終了後の活動（森林管理）計画</t>
    <rPh sb="3" eb="5">
      <t>コウフ</t>
    </rPh>
    <rPh sb="5" eb="7">
      <t>シュウリョウ</t>
    </rPh>
    <rPh sb="7" eb="8">
      <t>ゴ</t>
    </rPh>
    <phoneticPr fontId="14"/>
  </si>
  <si>
    <t>１１．交付終了後の活動の継続のための取組</t>
    <rPh sb="3" eb="8">
      <t>コウフシュウリョウゴ</t>
    </rPh>
    <phoneticPr fontId="14"/>
  </si>
  <si>
    <t>令和8年度　里山林活性化による多面的機能発揮対策　資機材等購入表</t>
    <rPh sb="0" eb="2">
      <t>レイワ</t>
    </rPh>
    <rPh sb="3" eb="5">
      <t>ネンド</t>
    </rPh>
    <rPh sb="6" eb="9">
      <t>サトヤマリン</t>
    </rPh>
    <rPh sb="9" eb="12">
      <t>カッセイカ</t>
    </rPh>
    <rPh sb="15" eb="18">
      <t>タメンテキ</t>
    </rPh>
    <rPh sb="18" eb="20">
      <t>キノウ</t>
    </rPh>
    <rPh sb="20" eb="22">
      <t>ハッキ</t>
    </rPh>
    <rPh sb="22" eb="24">
      <t>タイサク</t>
    </rPh>
    <rPh sb="25" eb="28">
      <t>シキザイ</t>
    </rPh>
    <rPh sb="28" eb="29">
      <t>ナド</t>
    </rPh>
    <rPh sb="29" eb="31">
      <t>コウニュウ</t>
    </rPh>
    <rPh sb="31" eb="32">
      <t>ヒョウ</t>
    </rPh>
    <phoneticPr fontId="3"/>
  </si>
  <si>
    <t>助成額（1/2.1/3）</t>
    <rPh sb="0" eb="2">
      <t>ジョセイ</t>
    </rPh>
    <rPh sb="2" eb="3">
      <t>ガク</t>
    </rPh>
    <phoneticPr fontId="3"/>
  </si>
  <si>
    <t>自己負担額</t>
    <rPh sb="0" eb="2">
      <t>ジコ</t>
    </rPh>
    <rPh sb="3" eb="4">
      <t>ガク</t>
    </rPh>
    <phoneticPr fontId="3"/>
  </si>
  <si>
    <t>合　計</t>
    <rPh sb="0" eb="1">
      <t>ゴウ</t>
    </rPh>
    <rPh sb="2" eb="3">
      <t>ケイ</t>
    </rPh>
    <phoneticPr fontId="3"/>
  </si>
  <si>
    <t>合計金額</t>
    <rPh sb="0" eb="2">
      <t>ゴウケイ</t>
    </rPh>
    <rPh sb="2" eb="4">
      <t>キンガク</t>
    </rPh>
    <phoneticPr fontId="3"/>
  </si>
  <si>
    <r>
      <t>４．資機材購入表</t>
    </r>
    <r>
      <rPr>
        <sz val="12"/>
        <color theme="1"/>
        <rFont val="ＭＳ 明朝"/>
        <family val="1"/>
        <charset val="128"/>
      </rPr>
      <t>（購入予定のある場合のみ）
　　</t>
    </r>
    <r>
      <rPr>
        <sz val="14"/>
        <color theme="1"/>
        <rFont val="ＭＳ 明朝"/>
        <family val="1"/>
        <charset val="128"/>
      </rPr>
      <t>◇2者からの見積書を添付</t>
    </r>
    <rPh sb="32" eb="33">
      <t>ショ</t>
    </rPh>
    <phoneticPr fontId="3"/>
  </si>
  <si>
    <t>里山林活性化による多面的機能発揮対策実施要領（令和7年3月31日付け6林整森第266号林野庁長官通知）に基づき、○○活動組織（以下「活動組織」という。）と森林所有者は、下記のとおり協定を締結する。</t>
    <rPh sb="23" eb="25">
      <t>レイワ</t>
    </rPh>
    <rPh sb="63" eb="65">
      <t>イカ</t>
    </rPh>
    <rPh sb="66" eb="70">
      <t>カツドウソシキ</t>
    </rPh>
    <phoneticPr fontId="3"/>
  </si>
  <si>
    <t>第１条　この協定は、里山林活性化による多面的機能発揮対策交付金による活動（以下「活動」という。）が円滑に実施できるよう、活動組織と森林所有者の間で明らかにすべき内容等を定めることを目的とする。</t>
    <phoneticPr fontId="3"/>
  </si>
  <si>
    <t>第３条　協定期間は、協定締結の日から○年○月○日までとする。</t>
    <phoneticPr fontId="3"/>
  </si>
  <si>
    <r>
      <t>注：団体においては、活動組織の構成員となる者は代表者とし、</t>
    </r>
    <r>
      <rPr>
        <u/>
        <sz val="12"/>
        <color theme="1"/>
        <rFont val="ＭＳ 明朝"/>
        <family val="1"/>
        <charset val="128"/>
      </rPr>
      <t>構成員名簿</t>
    </r>
    <r>
      <rPr>
        <sz val="12"/>
        <color theme="1"/>
        <rFont val="ＭＳ 明朝"/>
        <family val="1"/>
        <charset val="128"/>
      </rPr>
      <t>を添付すること。</t>
    </r>
    <phoneticPr fontId="3"/>
  </si>
  <si>
    <t>※助成額が１円以下の場合は切捨てた額を記入し差額を自己負担額へ記入してください。</t>
    <rPh sb="1" eb="3">
      <t>ジョセイ</t>
    </rPh>
    <rPh sb="3" eb="4">
      <t>ガク</t>
    </rPh>
    <rPh sb="6" eb="9">
      <t>エンイカ</t>
    </rPh>
    <rPh sb="10" eb="12">
      <t>バアイ</t>
    </rPh>
    <rPh sb="13" eb="15">
      <t>キリス</t>
    </rPh>
    <rPh sb="17" eb="18">
      <t>ガク</t>
    </rPh>
    <rPh sb="19" eb="21">
      <t>キニュウ</t>
    </rPh>
    <rPh sb="22" eb="24">
      <t>サガク</t>
    </rPh>
    <rPh sb="25" eb="29">
      <t>ジコフタン</t>
    </rPh>
    <rPh sb="29" eb="30">
      <t>ガク</t>
    </rPh>
    <rPh sb="31" eb="33">
      <t>キニュウ</t>
    </rPh>
    <phoneticPr fontId="3"/>
  </si>
  <si>
    <t>メーカー・品番、規格</t>
    <rPh sb="5" eb="7">
      <t>ヒンバン</t>
    </rPh>
    <rPh sb="8" eb="10">
      <t>キカク</t>
    </rPh>
    <phoneticPr fontId="3"/>
  </si>
  <si>
    <t>※送料は助成対象となりませんのでご注意ください。</t>
    <rPh sb="1" eb="3">
      <t>ソウリョウ</t>
    </rPh>
    <rPh sb="4" eb="6">
      <t>ジョセイ</t>
    </rPh>
    <rPh sb="6" eb="8">
      <t>タイショウ</t>
    </rPh>
    <rPh sb="17" eb="19">
      <t>チュウイ</t>
    </rPh>
    <phoneticPr fontId="3"/>
  </si>
  <si>
    <t>活動組織名：</t>
    <rPh sb="0" eb="2">
      <t>カツドウ</t>
    </rPh>
    <rPh sb="2" eb="5">
      <t>ソシキメイ</t>
    </rPh>
    <phoneticPr fontId="3"/>
  </si>
  <si>
    <t>円</t>
    <rPh sb="0" eb="1">
      <t>エン</t>
    </rPh>
    <phoneticPr fontId="3"/>
  </si>
  <si>
    <t>推進</t>
    <rPh sb="0" eb="2">
      <t>スイシン</t>
    </rPh>
    <phoneticPr fontId="3"/>
  </si>
  <si>
    <t>回</t>
    <rPh sb="0" eb="1">
      <t>カイ</t>
    </rPh>
    <phoneticPr fontId="3"/>
  </si>
  <si>
    <t xml:space="preserve">令和8年度 里山林活性化による多面的機能発揮対策事業 </t>
    <rPh sb="6" eb="9">
      <t>サトヤマリン</t>
    </rPh>
    <rPh sb="9" eb="12">
      <t>カッセイカ</t>
    </rPh>
    <phoneticPr fontId="3"/>
  </si>
  <si>
    <t>９．「みどりチェック」チェックシート
　（様式第１4号）</t>
    <rPh sb="21" eb="23">
      <t>ヨウシキ</t>
    </rPh>
    <rPh sb="23" eb="24">
      <t>ダイ</t>
    </rPh>
    <rPh sb="26" eb="27">
      <t>ゴウ</t>
    </rPh>
    <phoneticPr fontId="3"/>
  </si>
  <si>
    <t>５．事業費（活動推進費＋各タイプ計＋資機材・施設の整備（購入額））</t>
    <rPh sb="2" eb="5">
      <t>ジギョウヒ</t>
    </rPh>
    <phoneticPr fontId="14"/>
  </si>
  <si>
    <t>活動推進費</t>
    <rPh sb="0" eb="5">
      <t>カツドウスイシンヒ</t>
    </rPh>
    <phoneticPr fontId="3"/>
  </si>
  <si>
    <t>各タイプ計</t>
    <rPh sb="0" eb="1">
      <t>カク</t>
    </rPh>
    <rPh sb="4" eb="5">
      <t>ケイ</t>
    </rPh>
    <phoneticPr fontId="3"/>
  </si>
  <si>
    <t>資機材・施設の整備</t>
    <phoneticPr fontId="3"/>
  </si>
  <si>
    <t>+</t>
    <phoneticPr fontId="3"/>
  </si>
  <si>
    <t>＝</t>
    <phoneticPr fontId="3"/>
  </si>
  <si>
    <t>月</t>
    <rPh sb="0" eb="1">
      <t>ガツ</t>
    </rPh>
    <phoneticPr fontId="3"/>
  </si>
  <si>
    <t>（注４）資機材等整備の森林面積等欄は、金額を記載すること。なお、資機材等整備のうち林内作業車、薪割り機、薪ストーブ、炭焼き小屋、丸鋸又はチッパーの購入金額若しくは関係人口創出・維持による活動で使用する移動式の簡易なトイレの賃借料は「1/3以内」とする。</t>
    <rPh sb="47" eb="49">
      <t>マキワ</t>
    </rPh>
    <rPh sb="50" eb="51">
      <t>キ</t>
    </rPh>
    <phoneticPr fontId="14"/>
  </si>
  <si>
    <t>資源活用の数値目標
（搬出目標（間伐率等））</t>
    <phoneticPr fontId="14"/>
  </si>
  <si>
    <t>※間伐等（除伐・枝打ちを含む。）実施面積</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</si>
</sst>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円&quot;"/>
    <numFmt numFmtId="177" formatCode="@\)"/>
    <numFmt numFmtId="178" formatCode="0.0"/>
    <numFmt numFmtId="179" formatCode="#,##0.0;[Red]\-#,##0.0"/>
  </numFmts>
  <fonts count="67"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10"/>
      <name val="游ゴシック"/>
      <family val="2"/>
      <charset val="128"/>
      <scheme val="minor"/>
    </font>
    <font>
      <sz val="10"/>
      <name val="游ゴシック"/>
      <family val="3"/>
      <charset val="128"/>
      <scheme val="minor"/>
    </font>
    <font>
      <sz val="9"/>
      <name val="ＭＳ 明朝"/>
      <family val="1"/>
      <charset val="128"/>
    </font>
    <font>
      <sz val="14"/>
      <name val="ＭＳ 明朝"/>
      <family val="1"/>
      <charset val="128"/>
    </font>
    <font>
      <sz val="10"/>
      <name val="ＭＳ 明朝"/>
      <family val="1"/>
      <charset val="128"/>
    </font>
    <font>
      <sz val="8"/>
      <name val="ＭＳ 明朝"/>
      <family val="1"/>
      <charset val="128"/>
    </font>
    <font>
      <sz val="10.5"/>
      <name val="ＭＳ 明朝"/>
      <family val="1"/>
      <charset val="128"/>
    </font>
    <font>
      <sz val="11"/>
      <name val="ＭＳ 明朝"/>
      <family val="1"/>
      <charset val="128"/>
    </font>
    <font>
      <sz val="10"/>
      <color theme="1"/>
      <name val="ＭＳ Ｐゴシック"/>
      <family val="2"/>
      <charset val="128"/>
    </font>
    <font>
      <sz val="10"/>
      <color theme="1"/>
      <name val="ＭＳ 明朝"/>
      <family val="1"/>
      <charset val="128"/>
    </font>
    <font>
      <sz val="6"/>
      <name val="游ゴシック"/>
      <family val="3"/>
      <charset val="128"/>
      <scheme val="minor"/>
    </font>
    <font>
      <sz val="10.5"/>
      <color theme="1"/>
      <name val="ＭＳ 明朝"/>
      <family val="1"/>
      <charset val="128"/>
    </font>
    <font>
      <sz val="6"/>
      <name val="ＭＳ Ｐゴシック"/>
      <family val="2"/>
      <charset val="128"/>
    </font>
    <font>
      <sz val="12"/>
      <color theme="1"/>
      <name val="ＭＳ 明朝"/>
      <family val="1"/>
      <charset val="128"/>
    </font>
    <font>
      <sz val="12"/>
      <color theme="1"/>
      <name val="Century"/>
      <family val="1"/>
    </font>
    <font>
      <sz val="12"/>
      <color rgb="FFFF0000"/>
      <name val="ＭＳ 明朝"/>
      <family val="1"/>
      <charset val="128"/>
    </font>
    <font>
      <sz val="12"/>
      <color theme="1"/>
      <name val="游ゴシック"/>
      <family val="2"/>
      <charset val="128"/>
      <scheme val="minor"/>
    </font>
    <font>
      <sz val="12"/>
      <color theme="1"/>
      <name val="游ゴシック"/>
      <family val="3"/>
      <charset val="128"/>
      <scheme val="minor"/>
    </font>
    <font>
      <sz val="14"/>
      <color theme="1"/>
      <name val="ＭＳ 明朝"/>
      <family val="1"/>
      <charset val="128"/>
    </font>
    <font>
      <sz val="9"/>
      <color theme="1"/>
      <name val="ＭＳ 明朝"/>
      <family val="1"/>
      <charset val="128"/>
    </font>
    <font>
      <sz val="14"/>
      <color theme="1"/>
      <name val="游ゴシック"/>
      <family val="3"/>
      <charset val="128"/>
      <scheme val="minor"/>
    </font>
    <font>
      <b/>
      <sz val="14"/>
      <color theme="1"/>
      <name val="ＭＳ 明朝"/>
      <family val="1"/>
      <charset val="128"/>
    </font>
    <font>
      <sz val="12"/>
      <color rgb="FF000000"/>
      <name val="ＭＳ 明朝"/>
      <family val="1"/>
      <charset val="128"/>
    </font>
    <font>
      <sz val="11"/>
      <color theme="1"/>
      <name val="ＭＳ 明朝"/>
      <family val="1"/>
      <charset val="128"/>
    </font>
    <font>
      <u/>
      <sz val="14"/>
      <name val="ＭＳ 明朝"/>
      <family val="1"/>
      <charset val="128"/>
    </font>
    <font>
      <sz val="14"/>
      <color rgb="FFFF0000"/>
      <name val="ＭＳ 明朝"/>
      <family val="1"/>
      <charset val="128"/>
    </font>
    <font>
      <sz val="11"/>
      <color theme="1"/>
      <name val="游ゴシック"/>
      <family val="2"/>
      <scheme val="minor"/>
    </font>
    <font>
      <sz val="12"/>
      <color rgb="FF000000"/>
      <name val="ＭＳ ゴシック"/>
      <family val="3"/>
      <charset val="128"/>
    </font>
    <font>
      <sz val="12"/>
      <color rgb="FF000000"/>
      <name val="HGP教科書体"/>
      <family val="1"/>
      <charset val="128"/>
    </font>
    <font>
      <sz val="10"/>
      <color rgb="FFFFFFFF"/>
      <name val="ＭＳ ゴシック"/>
      <family val="3"/>
      <charset val="128"/>
    </font>
    <font>
      <sz val="10.5"/>
      <color rgb="FFFFFFFF"/>
      <name val="ＭＳ ゴシック"/>
      <family val="3"/>
      <charset val="128"/>
    </font>
    <font>
      <sz val="12"/>
      <color rgb="FFFFFFFF"/>
      <name val="ＭＳ ゴシック"/>
      <family val="3"/>
      <charset val="128"/>
    </font>
    <font>
      <sz val="12"/>
      <color theme="1"/>
      <name val="HGP教科書体"/>
      <family val="1"/>
      <charset val="128"/>
    </font>
    <font>
      <b/>
      <sz val="13"/>
      <color theme="1"/>
      <name val="ＭＳ ゴシック"/>
      <family val="3"/>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16"/>
      <color rgb="FF0070C0"/>
      <name val="BIZ UDPゴシック"/>
      <family val="3"/>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1"/>
      <color theme="9" tint="-0.499984740745262"/>
      <name val="BIZ UDPゴシック"/>
      <family val="3"/>
      <charset val="128"/>
    </font>
    <font>
      <sz val="11"/>
      <color rgb="FF0070C0"/>
      <name val="BIZ UDPゴシック"/>
      <family val="3"/>
      <charset val="128"/>
    </font>
    <font>
      <sz val="28"/>
      <color theme="1"/>
      <name val="ＭＳ 明朝"/>
      <family val="1"/>
      <charset val="128"/>
    </font>
    <font>
      <sz val="20"/>
      <color theme="1"/>
      <name val="ＭＳ 明朝"/>
      <family val="1"/>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2"/>
      <color theme="1"/>
      <name val="BIZ UDPゴシック"/>
      <family val="3"/>
      <charset val="128"/>
    </font>
    <font>
      <sz val="16"/>
      <color rgb="FF000000"/>
      <name val="ＭＳ 明朝"/>
      <family val="1"/>
      <charset val="128"/>
    </font>
    <font>
      <sz val="16"/>
      <color theme="9" tint="-0.499984740745262"/>
      <name val="BIZ UDPゴシック"/>
      <family val="3"/>
      <charset val="128"/>
    </font>
    <font>
      <sz val="28"/>
      <name val="ＭＳ 明朝"/>
      <family val="1"/>
      <charset val="128"/>
    </font>
    <font>
      <sz val="11"/>
      <color theme="1"/>
      <name val="游ゴシック"/>
      <family val="3"/>
      <charset val="128"/>
      <scheme val="minor"/>
    </font>
    <font>
      <sz val="11"/>
      <name val="游ゴシック"/>
      <family val="2"/>
      <charset val="128"/>
      <scheme val="minor"/>
    </font>
    <font>
      <u/>
      <sz val="12"/>
      <color theme="1"/>
      <name val="ＭＳ 明朝"/>
      <family val="1"/>
      <charset val="128"/>
    </font>
    <font>
      <sz val="10"/>
      <name val="ＭＳ Ｐゴシック"/>
      <family val="3"/>
      <charset val="128"/>
    </font>
    <font>
      <sz val="10"/>
      <color rgb="FF000000"/>
      <name val="ＭＳ Ｐゴシック"/>
      <family val="3"/>
      <charset val="128"/>
    </font>
    <font>
      <sz val="9"/>
      <color rgb="FF000000"/>
      <name val="ＭＳ Ｐゴシック"/>
      <family val="3"/>
      <charset val="128"/>
    </font>
  </fonts>
  <fills count="11">
    <fill>
      <patternFill patternType="none"/>
    </fill>
    <fill>
      <patternFill patternType="gray125"/>
    </fill>
    <fill>
      <patternFill patternType="solid">
        <fgColor theme="9" tint="0.59999389629810485"/>
        <bgColor indexed="64"/>
      </patternFill>
    </fill>
    <fill>
      <patternFill patternType="solid">
        <fgColor theme="0"/>
        <bgColor theme="0"/>
      </patternFill>
    </fill>
    <fill>
      <patternFill patternType="solid">
        <fgColor rgb="FFE2EFD9"/>
        <bgColor indexed="64"/>
      </patternFill>
    </fill>
    <fill>
      <patternFill patternType="solid">
        <fgColor theme="9" tint="0.79998168889431442"/>
        <bgColor indexed="64"/>
      </patternFill>
    </fill>
    <fill>
      <patternFill patternType="solid">
        <fgColor rgb="FF538135"/>
        <bgColor indexed="64"/>
      </patternFill>
    </fill>
    <fill>
      <patternFill patternType="solid">
        <fgColor rgb="FFC5E0B3"/>
        <bgColor indexed="64"/>
      </patternFill>
    </fill>
    <fill>
      <patternFill patternType="solid">
        <fgColor theme="0"/>
        <bgColor indexed="64"/>
      </patternFill>
    </fill>
    <fill>
      <patternFill patternType="solid">
        <fgColor rgb="FFFDFECE"/>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n">
        <color indexed="64"/>
      </top>
      <bottom style="double">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hair">
        <color auto="1"/>
      </left>
      <right style="thin">
        <color indexed="64"/>
      </right>
      <top style="hair">
        <color auto="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2" fillId="0" borderId="0">
      <alignment vertical="center"/>
    </xf>
    <xf numFmtId="0" fontId="30" fillId="0" borderId="0"/>
  </cellStyleXfs>
  <cellXfs count="521">
    <xf numFmtId="0" fontId="0" fillId="0" borderId="0" xfId="0">
      <alignment vertical="center"/>
    </xf>
    <xf numFmtId="38" fontId="4" fillId="0" borderId="0" xfId="1" applyFont="1" applyFill="1" applyProtection="1">
      <alignment vertical="center"/>
      <protection locked="0"/>
    </xf>
    <xf numFmtId="0" fontId="2"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8" fillId="0" borderId="0" xfId="0" applyFont="1" applyAlignment="1">
      <alignment vertical="top"/>
    </xf>
    <xf numFmtId="0" fontId="17" fillId="0" borderId="0" xfId="0" applyFont="1" applyAlignment="1">
      <alignment horizontal="left" vertical="top"/>
    </xf>
    <xf numFmtId="0" fontId="0" fillId="0" borderId="0" xfId="0" applyAlignment="1">
      <alignment horizontal="left" vertical="top"/>
    </xf>
    <xf numFmtId="0" fontId="15" fillId="0" borderId="0" xfId="0" applyFont="1" applyAlignment="1">
      <alignment horizontal="right" vertical="center"/>
    </xf>
    <xf numFmtId="0" fontId="15"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0" xfId="0" applyFont="1" applyAlignment="1">
      <alignment horizontal="center" vertical="center"/>
    </xf>
    <xf numFmtId="0" fontId="21" fillId="0" borderId="0" xfId="0" applyFont="1">
      <alignment vertical="center"/>
    </xf>
    <xf numFmtId="0" fontId="21" fillId="0" borderId="1" xfId="0" applyFont="1" applyBorder="1">
      <alignment vertical="center"/>
    </xf>
    <xf numFmtId="0" fontId="21" fillId="0" borderId="1" xfId="0" applyFont="1" applyBorder="1" applyAlignment="1">
      <alignment horizontal="center" vertical="center"/>
    </xf>
    <xf numFmtId="38" fontId="21" fillId="0" borderId="2" xfId="1" applyFont="1" applyBorder="1">
      <alignment vertical="center"/>
    </xf>
    <xf numFmtId="0" fontId="20" fillId="0" borderId="0" xfId="0" applyFont="1">
      <alignment vertical="center"/>
    </xf>
    <xf numFmtId="0" fontId="15"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27" fillId="0" borderId="0" xfId="0" applyFont="1">
      <alignment vertical="center"/>
    </xf>
    <xf numFmtId="0" fontId="17" fillId="0" borderId="0" xfId="0" applyFont="1">
      <alignment vertical="center"/>
    </xf>
    <xf numFmtId="0" fontId="10" fillId="0" borderId="5" xfId="0" applyFont="1" applyBorder="1" applyAlignment="1">
      <alignment horizontal="center" vertical="top" wrapText="1"/>
    </xf>
    <xf numFmtId="0" fontId="10" fillId="0" borderId="2"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17" fillId="0" borderId="0" xfId="0" applyFont="1" applyAlignment="1">
      <alignment horizontal="left" vertical="top" wrapText="1"/>
    </xf>
    <xf numFmtId="0" fontId="22" fillId="0" borderId="1" xfId="0" applyFont="1" applyBorder="1" applyAlignment="1">
      <alignment horizontal="center" vertical="center" wrapText="1"/>
    </xf>
    <xf numFmtId="0" fontId="32" fillId="0" borderId="1" xfId="0" applyFont="1" applyBorder="1" applyAlignment="1">
      <alignment horizontal="left" vertical="center"/>
    </xf>
    <xf numFmtId="0" fontId="32" fillId="4" borderId="1" xfId="0" applyFont="1" applyFill="1" applyBorder="1" applyAlignment="1">
      <alignment horizontal="left" vertical="center"/>
    </xf>
    <xf numFmtId="0" fontId="32" fillId="2" borderId="1" xfId="0" applyFont="1" applyFill="1" applyBorder="1" applyAlignment="1">
      <alignment horizontal="left" vertical="center"/>
    </xf>
    <xf numFmtId="0" fontId="32" fillId="5"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4"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6" fillId="0" borderId="0" xfId="0" applyFont="1">
      <alignment vertical="center"/>
    </xf>
    <xf numFmtId="0" fontId="40" fillId="3" borderId="0" xfId="4" applyFont="1" applyFill="1"/>
    <xf numFmtId="0" fontId="39" fillId="8" borderId="0" xfId="4" applyFont="1" applyFill="1" applyAlignment="1">
      <alignment vertical="center"/>
    </xf>
    <xf numFmtId="0" fontId="41" fillId="8" borderId="0" xfId="4" applyFont="1" applyFill="1" applyAlignment="1">
      <alignment vertical="center"/>
    </xf>
    <xf numFmtId="0" fontId="40" fillId="8" borderId="0" xfId="4" applyFont="1" applyFill="1"/>
    <xf numFmtId="0" fontId="30" fillId="8" borderId="0" xfId="4" applyFill="1"/>
    <xf numFmtId="0" fontId="11" fillId="8" borderId="0" xfId="3" applyFont="1" applyFill="1" applyAlignment="1">
      <alignment horizontal="left" vertical="center"/>
    </xf>
    <xf numFmtId="0" fontId="38" fillId="8" borderId="0" xfId="3" applyFont="1" applyFill="1" applyAlignment="1">
      <alignment horizontal="left" vertical="center"/>
    </xf>
    <xf numFmtId="0" fontId="43" fillId="8" borderId="0" xfId="4" applyFont="1" applyFill="1"/>
    <xf numFmtId="0" fontId="43" fillId="9" borderId="1" xfId="4" applyFont="1" applyFill="1" applyBorder="1" applyAlignment="1">
      <alignment horizontal="center" vertical="center"/>
    </xf>
    <xf numFmtId="0" fontId="43" fillId="8" borderId="0" xfId="4" applyFont="1" applyFill="1" applyAlignment="1">
      <alignment horizontal="center" vertical="center"/>
    </xf>
    <xf numFmtId="0" fontId="43" fillId="8" borderId="1" xfId="4" applyFont="1" applyFill="1" applyBorder="1" applyAlignment="1">
      <alignment horizontal="center" vertical="center" wrapText="1"/>
    </xf>
    <xf numFmtId="0" fontId="45" fillId="0" borderId="15" xfId="4" applyFont="1" applyBorder="1" applyAlignment="1">
      <alignment horizontal="center" vertical="center"/>
    </xf>
    <xf numFmtId="0" fontId="43" fillId="0" borderId="15" xfId="4" applyFont="1" applyBorder="1" applyAlignment="1">
      <alignment vertical="center" wrapText="1"/>
    </xf>
    <xf numFmtId="0" fontId="43" fillId="0" borderId="15" xfId="4" applyFont="1" applyBorder="1" applyAlignment="1">
      <alignment horizontal="center" vertical="center" wrapText="1"/>
    </xf>
    <xf numFmtId="0" fontId="43" fillId="0" borderId="0" xfId="4" applyFont="1" applyAlignment="1">
      <alignment horizontal="center" vertical="center"/>
    </xf>
    <xf numFmtId="0" fontId="30" fillId="0" borderId="0" xfId="4"/>
    <xf numFmtId="0" fontId="43" fillId="8" borderId="1" xfId="4" applyFont="1" applyFill="1" applyBorder="1" applyAlignment="1">
      <alignment horizontal="center" vertical="top"/>
    </xf>
    <xf numFmtId="0" fontId="46" fillId="8" borderId="0" xfId="4" applyFont="1" applyFill="1" applyAlignment="1">
      <alignment vertical="top" wrapText="1"/>
    </xf>
    <xf numFmtId="0" fontId="30" fillId="8" borderId="0" xfId="4" applyFill="1" applyAlignment="1">
      <alignment horizontal="center" vertical="top"/>
    </xf>
    <xf numFmtId="0" fontId="47" fillId="8" borderId="0" xfId="4" applyFont="1" applyFill="1" applyAlignment="1">
      <alignment horizontal="center" vertical="center" wrapText="1"/>
    </xf>
    <xf numFmtId="0" fontId="48" fillId="9" borderId="0" xfId="4" applyFont="1" applyFill="1" applyAlignment="1">
      <alignment horizontal="center" vertical="center" wrapText="1"/>
    </xf>
    <xf numFmtId="0" fontId="47" fillId="8" borderId="16" xfId="4" applyFont="1" applyFill="1" applyBorder="1" applyAlignment="1">
      <alignment horizontal="center" vertical="center" wrapText="1"/>
    </xf>
    <xf numFmtId="0" fontId="47" fillId="8" borderId="1" xfId="4" applyFont="1" applyFill="1" applyBorder="1" applyAlignment="1">
      <alignment horizontal="center" vertical="center" wrapText="1"/>
    </xf>
    <xf numFmtId="0" fontId="47" fillId="8" borderId="17" xfId="4" applyFont="1" applyFill="1" applyBorder="1" applyAlignment="1">
      <alignment horizontal="center" vertical="center" wrapText="1"/>
    </xf>
    <xf numFmtId="0" fontId="47" fillId="8" borderId="13" xfId="4" applyFont="1" applyFill="1" applyBorder="1" applyAlignment="1">
      <alignment vertical="center" wrapText="1"/>
    </xf>
    <xf numFmtId="177" fontId="48" fillId="9" borderId="14" xfId="4" applyNumberFormat="1" applyFont="1" applyFill="1" applyBorder="1" applyAlignment="1">
      <alignment vertical="center" wrapText="1"/>
    </xf>
    <xf numFmtId="0" fontId="43" fillId="8" borderId="0" xfId="4" applyFont="1" applyFill="1" applyAlignment="1">
      <alignment horizontal="right" vertical="top"/>
    </xf>
    <xf numFmtId="0" fontId="43" fillId="8" borderId="38" xfId="4" applyFont="1" applyFill="1" applyBorder="1"/>
    <xf numFmtId="0" fontId="43" fillId="8" borderId="39" xfId="4" applyFont="1" applyFill="1" applyBorder="1"/>
    <xf numFmtId="0" fontId="45" fillId="8" borderId="39" xfId="4" applyFont="1" applyFill="1" applyBorder="1" applyAlignment="1">
      <alignment horizontal="right" vertical="center"/>
    </xf>
    <xf numFmtId="0" fontId="48" fillId="9" borderId="40" xfId="4" applyFont="1" applyFill="1" applyBorder="1" applyAlignment="1">
      <alignment horizontal="left" vertical="center" wrapText="1"/>
    </xf>
    <xf numFmtId="0" fontId="40" fillId="3" borderId="0" xfId="4" applyFont="1" applyFill="1" applyAlignment="1">
      <alignment vertical="center"/>
    </xf>
    <xf numFmtId="0" fontId="27" fillId="0" borderId="0" xfId="2" applyFont="1" applyAlignment="1">
      <alignment horizontal="left" vertical="center"/>
    </xf>
    <xf numFmtId="0" fontId="27" fillId="0" borderId="0" xfId="2" applyFont="1">
      <alignment vertical="center"/>
    </xf>
    <xf numFmtId="0" fontId="27" fillId="0" borderId="0" xfId="2" applyFont="1" applyAlignment="1">
      <alignment horizontal="justify" vertical="center"/>
    </xf>
    <xf numFmtId="0" fontId="53" fillId="0" borderId="0" xfId="2" applyFont="1">
      <alignment vertical="center"/>
    </xf>
    <xf numFmtId="0" fontId="53" fillId="0" borderId="0" xfId="2" applyFont="1" applyAlignment="1">
      <alignment horizontal="center" vertical="center"/>
    </xf>
    <xf numFmtId="0" fontId="27" fillId="0" borderId="0" xfId="2" applyFont="1" applyAlignment="1">
      <alignment vertical="center" wrapText="1"/>
    </xf>
    <xf numFmtId="0" fontId="27" fillId="0" borderId="0" xfId="2" applyFont="1" applyAlignment="1">
      <alignment vertical="top" wrapText="1"/>
    </xf>
    <xf numFmtId="0" fontId="55" fillId="0" borderId="0" xfId="4" applyFont="1" applyAlignment="1">
      <alignment horizontal="left" vertical="center"/>
    </xf>
    <xf numFmtId="0" fontId="54" fillId="0" borderId="0" xfId="3" applyFont="1" applyAlignment="1">
      <alignment horizontal="left" vertical="center"/>
    </xf>
    <xf numFmtId="0" fontId="27" fillId="0" borderId="0" xfId="3" applyFont="1">
      <alignment vertical="center"/>
    </xf>
    <xf numFmtId="0" fontId="54" fillId="0" borderId="0" xfId="3" applyFont="1" applyAlignment="1">
      <alignment horizontal="right" vertical="center" wrapText="1"/>
    </xf>
    <xf numFmtId="0" fontId="54" fillId="0" borderId="0" xfId="3" applyFont="1">
      <alignment vertical="center"/>
    </xf>
    <xf numFmtId="0" fontId="54" fillId="0" borderId="0" xfId="3" applyFont="1" applyAlignment="1">
      <alignment vertical="center" wrapText="1"/>
    </xf>
    <xf numFmtId="0" fontId="54" fillId="0" borderId="0" xfId="3" applyFont="1" applyAlignment="1">
      <alignment horizontal="justify" vertical="center"/>
    </xf>
    <xf numFmtId="0" fontId="56" fillId="0" borderId="4" xfId="4" applyFont="1" applyBorder="1" applyAlignment="1">
      <alignment horizontal="right" vertical="center" wrapText="1"/>
    </xf>
    <xf numFmtId="0" fontId="56" fillId="0" borderId="16" xfId="4" applyFont="1" applyBorder="1" applyAlignment="1">
      <alignment horizontal="justify" vertical="center" wrapText="1"/>
    </xf>
    <xf numFmtId="0" fontId="57" fillId="0" borderId="0" xfId="3" applyFont="1">
      <alignment vertical="center"/>
    </xf>
    <xf numFmtId="0" fontId="57" fillId="0" borderId="0" xfId="3" applyFont="1" applyAlignment="1">
      <alignment horizontal="left" vertical="center"/>
    </xf>
    <xf numFmtId="0" fontId="17" fillId="0" borderId="0" xfId="3" applyFont="1">
      <alignment vertical="center"/>
    </xf>
    <xf numFmtId="0" fontId="56" fillId="0" borderId="21" xfId="4" applyFont="1" applyBorder="1" applyAlignment="1">
      <alignment horizontal="right" vertical="center" wrapText="1"/>
    </xf>
    <xf numFmtId="0" fontId="56" fillId="0" borderId="11" xfId="4" applyFont="1" applyBorder="1" applyAlignment="1">
      <alignment horizontal="right" vertical="center" wrapText="1"/>
    </xf>
    <xf numFmtId="0" fontId="55" fillId="0" borderId="17" xfId="4" quotePrefix="1" applyFont="1" applyBorder="1" applyAlignment="1">
      <alignment horizontal="center" vertical="center" wrapText="1"/>
    </xf>
    <xf numFmtId="0" fontId="55" fillId="0" borderId="16" xfId="4" applyFont="1" applyBorder="1" applyAlignment="1">
      <alignment horizontal="center" vertical="center" wrapText="1"/>
    </xf>
    <xf numFmtId="0" fontId="56" fillId="0" borderId="19" xfId="4" applyFont="1" applyBorder="1" applyAlignment="1">
      <alignment horizontal="justify" vertical="center" wrapText="1"/>
    </xf>
    <xf numFmtId="0" fontId="55" fillId="0" borderId="16" xfId="4" applyFont="1" applyBorder="1" applyAlignment="1">
      <alignment horizontal="justify" vertical="center" wrapText="1"/>
    </xf>
    <xf numFmtId="0" fontId="55" fillId="0" borderId="17" xfId="4" applyFont="1" applyBorder="1" applyAlignment="1">
      <alignment vertical="center" wrapText="1"/>
    </xf>
    <xf numFmtId="0" fontId="56" fillId="0" borderId="1" xfId="4" applyFont="1" applyBorder="1" applyAlignment="1">
      <alignment vertical="center" wrapText="1"/>
    </xf>
    <xf numFmtId="0" fontId="26" fillId="0" borderId="0" xfId="4" applyFont="1" applyAlignment="1">
      <alignment vertical="top"/>
    </xf>
    <xf numFmtId="0" fontId="26" fillId="0" borderId="0" xfId="4" applyFont="1" applyAlignment="1">
      <alignment horizontal="left" vertical="top"/>
    </xf>
    <xf numFmtId="0" fontId="26" fillId="0" borderId="0" xfId="4" applyFont="1" applyAlignment="1">
      <alignment horizontal="justify" vertical="center"/>
    </xf>
    <xf numFmtId="0" fontId="58" fillId="0" borderId="0" xfId="4" applyFont="1" applyAlignment="1">
      <alignment horizontal="justify" vertical="center"/>
    </xf>
    <xf numFmtId="0" fontId="47" fillId="8" borderId="42" xfId="4" applyFont="1" applyFill="1" applyBorder="1" applyAlignment="1">
      <alignment horizontal="center" vertical="center" wrapText="1"/>
    </xf>
    <xf numFmtId="38" fontId="11" fillId="0" borderId="0" xfId="1" applyFont="1" applyAlignment="1" applyProtection="1">
      <alignment vertical="center"/>
    </xf>
    <xf numFmtId="38" fontId="11" fillId="0" borderId="0" xfId="1" applyFont="1" applyAlignment="1" applyProtection="1">
      <alignment horizontal="right" vertical="center"/>
    </xf>
    <xf numFmtId="38" fontId="11" fillId="0" borderId="0" xfId="1" applyFont="1" applyProtection="1">
      <alignment vertical="center"/>
    </xf>
    <xf numFmtId="0" fontId="6" fillId="0" borderId="24" xfId="4" applyFont="1" applyBorder="1" applyAlignment="1">
      <alignment horizontal="right" vertical="center" wrapText="1"/>
    </xf>
    <xf numFmtId="0" fontId="6" fillId="0" borderId="27" xfId="4" applyFont="1" applyBorder="1" applyAlignment="1">
      <alignment horizontal="right" vertical="center" wrapText="1"/>
    </xf>
    <xf numFmtId="0" fontId="6" fillId="0" borderId="30" xfId="4" applyFont="1" applyBorder="1" applyAlignment="1">
      <alignment horizontal="right" vertical="center" wrapText="1"/>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21" fillId="0" borderId="0" xfId="0" applyFont="1" applyAlignment="1">
      <alignment vertical="center" wrapText="1"/>
    </xf>
    <xf numFmtId="0" fontId="61" fillId="0" borderId="4" xfId="0" applyFont="1" applyBorder="1" applyAlignment="1">
      <alignment horizontal="center" vertical="center" wrapText="1"/>
    </xf>
    <xf numFmtId="0" fontId="21" fillId="0" borderId="4" xfId="0" applyFont="1" applyBorder="1" applyAlignment="1">
      <alignment vertical="center" wrapText="1"/>
    </xf>
    <xf numFmtId="0" fontId="0" fillId="0" borderId="0" xfId="0" applyAlignment="1">
      <alignment vertical="center" wrapText="1"/>
    </xf>
    <xf numFmtId="0" fontId="61" fillId="0" borderId="2" xfId="0" applyFont="1" applyBorder="1" applyAlignment="1">
      <alignment horizontal="center" vertical="center" wrapText="1"/>
    </xf>
    <xf numFmtId="38" fontId="21" fillId="0" borderId="1" xfId="1" applyFont="1" applyBorder="1">
      <alignment vertical="center"/>
    </xf>
    <xf numFmtId="0" fontId="11" fillId="0" borderId="0" xfId="0" applyFont="1">
      <alignment vertical="center"/>
    </xf>
    <xf numFmtId="0" fontId="62" fillId="0" borderId="0" xfId="0" applyFont="1">
      <alignment vertical="center"/>
    </xf>
    <xf numFmtId="0" fontId="10"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11" fillId="0" borderId="0" xfId="0" applyFont="1" applyAlignment="1">
      <alignment horizontal="center" vertical="center"/>
    </xf>
    <xf numFmtId="0" fontId="61" fillId="0" borderId="17" xfId="0" applyFont="1" applyBorder="1" applyAlignment="1">
      <alignment horizontal="left" vertical="center" wrapText="1"/>
    </xf>
    <xf numFmtId="38" fontId="4" fillId="0" borderId="0" xfId="1" applyFont="1" applyFill="1" applyAlignment="1" applyProtection="1">
      <alignment vertical="center" wrapText="1"/>
    </xf>
    <xf numFmtId="38" fontId="4" fillId="0" borderId="0" xfId="1" applyFont="1" applyFill="1" applyAlignment="1" applyProtection="1">
      <alignment vertical="center"/>
      <protection locked="0"/>
    </xf>
    <xf numFmtId="38" fontId="5" fillId="0" borderId="0" xfId="1" applyFont="1" applyFill="1" applyProtection="1">
      <alignment vertical="center"/>
    </xf>
    <xf numFmtId="38" fontId="5" fillId="0" borderId="0" xfId="1" applyFont="1" applyFill="1" applyProtection="1">
      <alignment vertical="center"/>
      <protection locked="0"/>
    </xf>
    <xf numFmtId="38" fontId="5" fillId="0" borderId="0" xfId="1" applyFont="1" applyFill="1" applyAlignment="1" applyProtection="1">
      <alignment vertical="center" wrapText="1"/>
    </xf>
    <xf numFmtId="38" fontId="5" fillId="0" borderId="0" xfId="1" applyFont="1" applyFill="1" applyAlignment="1" applyProtection="1">
      <alignment vertical="center"/>
      <protection locked="0"/>
    </xf>
    <xf numFmtId="38" fontId="5" fillId="0" borderId="0" xfId="1" applyFont="1" applyFill="1" applyAlignment="1" applyProtection="1">
      <alignment vertical="center"/>
    </xf>
    <xf numFmtId="38" fontId="5" fillId="0" borderId="0" xfId="1" applyFont="1" applyFill="1" applyAlignment="1" applyProtection="1">
      <alignment vertical="center" shrinkToFit="1"/>
    </xf>
    <xf numFmtId="176" fontId="8" fillId="0" borderId="4" xfId="0" applyNumberFormat="1" applyFont="1" applyBorder="1" applyAlignment="1">
      <alignment horizontal="right" vertical="center" wrapText="1"/>
    </xf>
    <xf numFmtId="0" fontId="6" fillId="0" borderId="28" xfId="4" applyFont="1" applyBorder="1" applyAlignment="1">
      <alignment horizontal="justify" vertical="center" wrapText="1"/>
    </xf>
    <xf numFmtId="0" fontId="6" fillId="0" borderId="47" xfId="4" applyFont="1" applyBorder="1" applyAlignment="1">
      <alignment horizontal="justify" vertical="center" wrapText="1"/>
    </xf>
    <xf numFmtId="0" fontId="56" fillId="0" borderId="24" xfId="4" applyFont="1" applyBorder="1" applyAlignment="1">
      <alignment horizontal="right" vertical="center" wrapText="1"/>
    </xf>
    <xf numFmtId="0" fontId="56" fillId="0" borderId="30" xfId="4" applyFont="1" applyBorder="1" applyAlignment="1">
      <alignment horizontal="right" vertical="center" wrapText="1"/>
    </xf>
    <xf numFmtId="0" fontId="11" fillId="0" borderId="0" xfId="3" applyFont="1" applyAlignment="1">
      <alignment vertical="center" wrapText="1"/>
    </xf>
    <xf numFmtId="38" fontId="11" fillId="10" borderId="0" xfId="1" applyFont="1" applyFill="1" applyProtection="1">
      <alignment vertical="center"/>
      <protection locked="0"/>
    </xf>
    <xf numFmtId="0" fontId="11" fillId="0" borderId="0" xfId="3" applyFont="1">
      <alignment vertical="center"/>
    </xf>
    <xf numFmtId="0" fontId="11" fillId="0" borderId="0" xfId="3" applyFont="1" applyAlignment="1">
      <alignment horizontal="right" vertical="center" wrapText="1"/>
    </xf>
    <xf numFmtId="0" fontId="11" fillId="0" borderId="0" xfId="3" applyFont="1" applyAlignment="1">
      <alignment horizontal="center" vertical="center"/>
    </xf>
    <xf numFmtId="0" fontId="11" fillId="10" borderId="0" xfId="3" applyFont="1" applyFill="1" applyAlignment="1">
      <alignment horizontal="center" vertical="center"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6"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2" xfId="0" applyFont="1" applyBorder="1" applyAlignment="1">
      <alignment horizontal="left" vertical="center" wrapText="1"/>
    </xf>
    <xf numFmtId="0" fontId="25" fillId="0" borderId="0" xfId="0" applyFont="1" applyAlignment="1">
      <alignment horizontal="center" vertical="center"/>
    </xf>
    <xf numFmtId="0" fontId="28" fillId="0" borderId="0" xfId="0" applyFont="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0" xfId="0" applyFont="1" applyAlignment="1">
      <alignment horizontal="center" vertical="center"/>
    </xf>
    <xf numFmtId="0" fontId="10" fillId="0" borderId="1" xfId="0" applyFont="1" applyBorder="1" applyAlignment="1">
      <alignment horizontal="justify" vertical="center" wrapText="1"/>
    </xf>
    <xf numFmtId="0" fontId="7" fillId="0" borderId="1" xfId="0" applyFont="1" applyBorder="1" applyAlignment="1">
      <alignment horizontal="right" vertical="center" wrapText="1"/>
    </xf>
    <xf numFmtId="0" fontId="15"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2" xfId="0" applyFont="1" applyBorder="1" applyAlignment="1">
      <alignment horizontal="center" vertical="top" wrapText="1"/>
    </xf>
    <xf numFmtId="0" fontId="7" fillId="0" borderId="14" xfId="0" applyFont="1" applyBorder="1" applyAlignment="1">
      <alignment horizontal="center" vertical="top" wrapText="1"/>
    </xf>
    <xf numFmtId="0" fontId="11" fillId="0" borderId="0" xfId="3" applyFont="1" applyAlignment="1">
      <alignment horizontal="right" vertical="center"/>
    </xf>
    <xf numFmtId="0" fontId="27" fillId="0" borderId="15" xfId="2" applyFont="1" applyBorder="1" applyAlignment="1">
      <alignment vertical="center" wrapText="1"/>
    </xf>
    <xf numFmtId="0" fontId="11" fillId="0" borderId="0" xfId="2" applyFont="1" applyAlignment="1">
      <alignment vertical="top" wrapText="1"/>
    </xf>
    <xf numFmtId="0" fontId="54" fillId="0" borderId="15" xfId="3" applyFont="1" applyBorder="1" applyAlignment="1">
      <alignment vertical="center" wrapText="1"/>
    </xf>
    <xf numFmtId="0" fontId="27" fillId="0" borderId="5" xfId="3" applyFont="1" applyBorder="1" applyAlignment="1">
      <alignment horizontal="left" vertical="top"/>
    </xf>
    <xf numFmtId="0" fontId="27" fillId="0" borderId="15" xfId="3" applyFont="1" applyBorder="1" applyAlignment="1">
      <alignment horizontal="left" vertical="top"/>
    </xf>
    <xf numFmtId="0" fontId="27" fillId="0" borderId="6" xfId="3" applyFont="1" applyBorder="1" applyAlignment="1">
      <alignment horizontal="left" vertical="top"/>
    </xf>
    <xf numFmtId="0" fontId="27" fillId="0" borderId="12" xfId="3" applyFont="1" applyBorder="1" applyAlignment="1">
      <alignment horizontal="left" vertical="top"/>
    </xf>
    <xf numFmtId="0" fontId="27" fillId="0" borderId="13" xfId="3" applyFont="1" applyBorder="1" applyAlignment="1">
      <alignment horizontal="left" vertical="top"/>
    </xf>
    <xf numFmtId="0" fontId="27" fillId="0" borderId="14" xfId="3" applyFont="1" applyBorder="1" applyAlignment="1">
      <alignment horizontal="left" vertical="top"/>
    </xf>
    <xf numFmtId="0" fontId="54" fillId="0" borderId="0" xfId="3" applyFont="1" applyAlignment="1">
      <alignment vertical="center" wrapText="1"/>
    </xf>
    <xf numFmtId="0" fontId="27" fillId="0" borderId="2" xfId="3" applyFont="1" applyBorder="1" applyAlignment="1">
      <alignment horizontal="left" vertical="top"/>
    </xf>
    <xf numFmtId="0" fontId="27" fillId="0" borderId="3" xfId="3" applyFont="1" applyBorder="1" applyAlignment="1">
      <alignment horizontal="left" vertical="top"/>
    </xf>
    <xf numFmtId="0" fontId="27" fillId="0" borderId="4" xfId="3" applyFont="1" applyBorder="1" applyAlignment="1">
      <alignment horizontal="left" vertical="top"/>
    </xf>
    <xf numFmtId="0" fontId="54" fillId="0" borderId="1" xfId="3" applyFont="1" applyBorder="1" applyAlignment="1">
      <alignment horizontal="center" vertical="center" wrapText="1"/>
    </xf>
    <xf numFmtId="0" fontId="54" fillId="0" borderId="2" xfId="3" applyFont="1" applyBorder="1" applyAlignment="1">
      <alignment horizontal="center" vertical="center" wrapText="1"/>
    </xf>
    <xf numFmtId="0" fontId="54" fillId="0" borderId="3" xfId="3" applyFont="1" applyBorder="1" applyAlignment="1">
      <alignment horizontal="center" vertical="center" wrapText="1"/>
    </xf>
    <xf numFmtId="0" fontId="54" fillId="0" borderId="4" xfId="3" applyFont="1" applyBorder="1" applyAlignment="1">
      <alignment horizontal="center" vertical="center" wrapText="1"/>
    </xf>
    <xf numFmtId="0" fontId="54" fillId="0" borderId="3" xfId="3" applyFont="1" applyBorder="1" applyAlignment="1">
      <alignment horizontal="left" vertical="center" wrapText="1"/>
    </xf>
    <xf numFmtId="0" fontId="54" fillId="0" borderId="4" xfId="3" applyFont="1" applyBorder="1" applyAlignment="1">
      <alignment horizontal="left" vertical="center" wrapText="1"/>
    </xf>
    <xf numFmtId="0" fontId="56" fillId="0" borderId="28" xfId="4" applyFont="1" applyBorder="1" applyAlignment="1">
      <alignment horizontal="center" vertical="center" wrapText="1"/>
    </xf>
    <xf numFmtId="0" fontId="56" fillId="0" borderId="30" xfId="4" applyFont="1" applyBorder="1" applyAlignment="1">
      <alignment horizontal="center" vertical="center" wrapText="1"/>
    </xf>
    <xf numFmtId="0" fontId="56" fillId="0" borderId="12" xfId="4" applyFont="1" applyBorder="1" applyAlignment="1">
      <alignment horizontal="center" vertical="center" wrapText="1"/>
    </xf>
    <xf numFmtId="0" fontId="56" fillId="0" borderId="14" xfId="4" applyFont="1" applyBorder="1" applyAlignment="1">
      <alignment horizontal="center" vertical="center" wrapText="1"/>
    </xf>
    <xf numFmtId="0" fontId="55" fillId="0" borderId="1" xfId="4" applyFont="1" applyBorder="1" applyAlignment="1">
      <alignment horizontal="justify" vertical="center" wrapText="1"/>
    </xf>
    <xf numFmtId="0" fontId="56" fillId="0" borderId="22" xfId="4" applyFont="1" applyBorder="1" applyAlignment="1">
      <alignment horizontal="center" vertical="center" wrapText="1"/>
    </xf>
    <xf numFmtId="0" fontId="56" fillId="0" borderId="24" xfId="4" applyFont="1" applyBorder="1" applyAlignment="1">
      <alignment horizontal="center" vertical="center" wrapText="1"/>
    </xf>
    <xf numFmtId="0" fontId="55" fillId="0" borderId="5" xfId="4" applyFont="1" applyBorder="1" applyAlignment="1">
      <alignment vertical="center" wrapText="1"/>
    </xf>
    <xf numFmtId="0" fontId="55" fillId="0" borderId="6" xfId="4" applyFont="1" applyBorder="1" applyAlignment="1">
      <alignment vertical="center" wrapText="1"/>
    </xf>
    <xf numFmtId="0" fontId="55" fillId="0" borderId="12" xfId="4" applyFont="1" applyBorder="1" applyAlignment="1">
      <alignment vertical="center" wrapText="1"/>
    </xf>
    <xf numFmtId="0" fontId="55" fillId="0" borderId="14" xfId="4" applyFont="1" applyBorder="1" applyAlignment="1">
      <alignment vertical="center" wrapText="1"/>
    </xf>
    <xf numFmtId="0" fontId="56" fillId="0" borderId="2" xfId="4" applyFont="1" applyBorder="1" applyAlignment="1">
      <alignment horizontal="center" vertical="center" wrapText="1"/>
    </xf>
    <xf numFmtId="0" fontId="56" fillId="0" borderId="4" xfId="4" applyFont="1" applyBorder="1" applyAlignment="1">
      <alignment horizontal="center" vertical="center" wrapText="1"/>
    </xf>
    <xf numFmtId="0" fontId="55" fillId="0" borderId="7" xfId="4" applyFont="1" applyBorder="1" applyAlignment="1">
      <alignment vertical="center" wrapText="1"/>
    </xf>
    <xf numFmtId="0" fontId="55" fillId="0" borderId="8" xfId="4" applyFont="1" applyBorder="1" applyAlignment="1">
      <alignment vertical="center" wrapText="1"/>
    </xf>
    <xf numFmtId="0" fontId="27" fillId="0" borderId="0" xfId="2" applyFont="1" applyAlignment="1">
      <alignment vertical="center" wrapText="1"/>
    </xf>
    <xf numFmtId="0" fontId="56" fillId="0" borderId="1" xfId="4" applyFont="1" applyBorder="1" applyAlignment="1">
      <alignment horizontal="center" vertical="center" wrapText="1"/>
    </xf>
    <xf numFmtId="0" fontId="55" fillId="0" borderId="5" xfId="4" quotePrefix="1" applyFont="1" applyBorder="1" applyAlignment="1">
      <alignment horizontal="center" vertical="center" wrapText="1"/>
    </xf>
    <xf numFmtId="0" fontId="55" fillId="0" borderId="6" xfId="4" applyFont="1" applyBorder="1" applyAlignment="1">
      <alignment horizontal="center" vertical="center" wrapText="1"/>
    </xf>
    <xf numFmtId="0" fontId="55" fillId="0" borderId="17" xfId="4" quotePrefix="1" applyFont="1" applyBorder="1" applyAlignment="1">
      <alignment horizontal="center" vertical="center" wrapText="1"/>
    </xf>
    <xf numFmtId="0" fontId="55" fillId="0" borderId="17" xfId="4" applyFont="1" applyBorder="1" applyAlignment="1">
      <alignment horizontal="center" vertical="center" wrapText="1"/>
    </xf>
    <xf numFmtId="0" fontId="55" fillId="0" borderId="6" xfId="4" quotePrefix="1" applyFont="1" applyBorder="1" applyAlignment="1">
      <alignment horizontal="center" vertical="center" wrapText="1"/>
    </xf>
    <xf numFmtId="0" fontId="55" fillId="0" borderId="12" xfId="4" applyFont="1" applyBorder="1" applyAlignment="1">
      <alignment horizontal="center" vertical="center" wrapText="1"/>
    </xf>
    <xf numFmtId="0" fontId="55" fillId="0" borderId="14" xfId="4" applyFont="1" applyBorder="1" applyAlignment="1">
      <alignment horizontal="center" vertical="center" wrapText="1"/>
    </xf>
    <xf numFmtId="0" fontId="56" fillId="0" borderId="9" xfId="4" applyFont="1" applyBorder="1" applyAlignment="1">
      <alignment vertical="center" wrapText="1"/>
    </xf>
    <xf numFmtId="0" fontId="56" fillId="0" borderId="10" xfId="4" applyFont="1" applyBorder="1" applyAlignment="1">
      <alignment vertical="center" wrapText="1"/>
    </xf>
    <xf numFmtId="0" fontId="56" fillId="0" borderId="11" xfId="4" applyFont="1" applyBorder="1" applyAlignment="1">
      <alignment vertical="center" wrapText="1"/>
    </xf>
    <xf numFmtId="178" fontId="65" fillId="0" borderId="9" xfId="4" applyNumberFormat="1" applyFont="1" applyBorder="1" applyAlignment="1">
      <alignment horizontal="center" vertical="center" wrapText="1"/>
    </xf>
    <xf numFmtId="178" fontId="65" fillId="0" borderId="10" xfId="4" applyNumberFormat="1" applyFont="1" applyBorder="1" applyAlignment="1">
      <alignment horizontal="center" vertical="center" wrapText="1"/>
    </xf>
    <xf numFmtId="0" fontId="55" fillId="0" borderId="9" xfId="4" applyFont="1" applyBorder="1" applyAlignment="1">
      <alignment horizontal="center" vertical="center" wrapText="1"/>
    </xf>
    <xf numFmtId="0" fontId="55" fillId="0" borderId="10" xfId="4" applyFont="1" applyBorder="1" applyAlignment="1">
      <alignment horizontal="center" vertical="center" wrapText="1"/>
    </xf>
    <xf numFmtId="38" fontId="55" fillId="0" borderId="9" xfId="1" applyFont="1" applyBorder="1" applyAlignment="1">
      <alignment horizontal="center" vertical="center" wrapText="1"/>
    </xf>
    <xf numFmtId="38" fontId="55" fillId="0" borderId="10" xfId="1" applyFont="1" applyBorder="1" applyAlignment="1">
      <alignment horizontal="center" vertical="center" wrapText="1"/>
    </xf>
    <xf numFmtId="0" fontId="13" fillId="0" borderId="0" xfId="2" applyFont="1" applyAlignment="1">
      <alignment vertical="center" wrapText="1"/>
    </xf>
    <xf numFmtId="0" fontId="8" fillId="0" borderId="0" xfId="2" applyFont="1" applyAlignment="1">
      <alignment vertical="center" wrapText="1"/>
    </xf>
    <xf numFmtId="0" fontId="56" fillId="0" borderId="5" xfId="4" applyFont="1" applyBorder="1" applyAlignment="1">
      <alignment vertical="center" wrapText="1"/>
    </xf>
    <xf numFmtId="0" fontId="56" fillId="0" borderId="6" xfId="4" applyFont="1" applyBorder="1" applyAlignment="1">
      <alignment vertical="center" wrapText="1"/>
    </xf>
    <xf numFmtId="0" fontId="56" fillId="0" borderId="12" xfId="4" applyFont="1" applyBorder="1" applyAlignment="1">
      <alignment vertical="center" wrapText="1"/>
    </xf>
    <xf numFmtId="0" fontId="56" fillId="0" borderId="14" xfId="4" applyFont="1" applyBorder="1" applyAlignment="1">
      <alignment vertical="center" wrapText="1"/>
    </xf>
    <xf numFmtId="38" fontId="65" fillId="0" borderId="22" xfId="1" applyFont="1" applyFill="1" applyBorder="1" applyAlignment="1">
      <alignment horizontal="right" vertical="center" wrapText="1"/>
    </xf>
    <xf numFmtId="38" fontId="65" fillId="0" borderId="23" xfId="1" applyFont="1" applyFill="1" applyBorder="1" applyAlignment="1">
      <alignment horizontal="right" vertical="center" wrapText="1"/>
    </xf>
    <xf numFmtId="38" fontId="65" fillId="0" borderId="2" xfId="1" applyFont="1" applyBorder="1" applyAlignment="1">
      <alignment horizontal="right" vertical="center" wrapText="1"/>
    </xf>
    <xf numFmtId="38" fontId="65" fillId="0" borderId="3" xfId="1" applyFont="1" applyBorder="1" applyAlignment="1">
      <alignment horizontal="right" vertical="center" wrapText="1"/>
    </xf>
    <xf numFmtId="38" fontId="65" fillId="0" borderId="22" xfId="1" applyFont="1" applyBorder="1" applyAlignment="1">
      <alignment horizontal="right" vertical="center" wrapText="1"/>
    </xf>
    <xf numFmtId="38" fontId="65" fillId="0" borderId="23" xfId="1" applyFont="1" applyBorder="1" applyAlignment="1">
      <alignment horizontal="right" vertical="center" wrapText="1"/>
    </xf>
    <xf numFmtId="38" fontId="65" fillId="0" borderId="22" xfId="1" applyFont="1" applyBorder="1" applyAlignment="1">
      <alignment horizontal="center" vertical="center" wrapText="1"/>
    </xf>
    <xf numFmtId="38" fontId="65" fillId="0" borderId="23" xfId="1" applyFont="1" applyBorder="1" applyAlignment="1">
      <alignment horizontal="center" vertical="center" wrapText="1"/>
    </xf>
    <xf numFmtId="0" fontId="56" fillId="0" borderId="20" xfId="4" applyFont="1" applyBorder="1" applyAlignment="1">
      <alignment vertical="center" wrapText="1"/>
    </xf>
    <xf numFmtId="0" fontId="56" fillId="0" borderId="41" xfId="4" applyFont="1" applyBorder="1" applyAlignment="1">
      <alignment vertical="center" wrapText="1"/>
    </xf>
    <xf numFmtId="0" fontId="56" fillId="0" borderId="21" xfId="4" applyFont="1" applyBorder="1" applyAlignment="1">
      <alignment vertical="center" wrapText="1"/>
    </xf>
    <xf numFmtId="0" fontId="66" fillId="0" borderId="20" xfId="4" applyFont="1" applyBorder="1" applyAlignment="1">
      <alignment horizontal="center" vertical="center" wrapText="1"/>
    </xf>
    <xf numFmtId="0" fontId="66" fillId="0" borderId="41" xfId="4" applyFont="1" applyBorder="1" applyAlignment="1">
      <alignment horizontal="center" vertical="center" wrapText="1"/>
    </xf>
    <xf numFmtId="38" fontId="65" fillId="0" borderId="20" xfId="1" applyFont="1" applyBorder="1" applyAlignment="1">
      <alignment horizontal="right" vertical="center" wrapText="1"/>
    </xf>
    <xf numFmtId="38" fontId="65" fillId="0" borderId="41" xfId="1" applyFont="1" applyBorder="1" applyAlignment="1">
      <alignment horizontal="right" vertical="center" wrapText="1"/>
    </xf>
    <xf numFmtId="0" fontId="56" fillId="0" borderId="2" xfId="4" applyFont="1" applyBorder="1" applyAlignment="1">
      <alignment vertical="center" wrapText="1"/>
    </xf>
    <xf numFmtId="0" fontId="56" fillId="0" borderId="4" xfId="4" applyFont="1" applyBorder="1" applyAlignment="1">
      <alignment vertical="center" wrapText="1"/>
    </xf>
    <xf numFmtId="0" fontId="65" fillId="0" borderId="2" xfId="4" applyFont="1" applyBorder="1" applyAlignment="1">
      <alignment horizontal="center" vertical="center" wrapText="1"/>
    </xf>
    <xf numFmtId="0" fontId="65" fillId="0" borderId="3" xfId="4" applyFont="1" applyBorder="1" applyAlignment="1">
      <alignment horizontal="center" vertical="center" wrapText="1"/>
    </xf>
    <xf numFmtId="38" fontId="64" fillId="0" borderId="2" xfId="1" applyFont="1" applyBorder="1" applyAlignment="1">
      <alignment horizontal="right" vertical="center" wrapText="1"/>
    </xf>
    <xf numFmtId="38" fontId="64" fillId="0" borderId="3" xfId="1" applyFont="1" applyBorder="1" applyAlignment="1">
      <alignment horizontal="right" vertical="center" wrapText="1"/>
    </xf>
    <xf numFmtId="178" fontId="65" fillId="0" borderId="2" xfId="4" applyNumberFormat="1" applyFont="1" applyBorder="1" applyAlignment="1">
      <alignment horizontal="center" vertical="center" wrapText="1"/>
    </xf>
    <xf numFmtId="178" fontId="65" fillId="0" borderId="3" xfId="4" applyNumberFormat="1" applyFont="1" applyBorder="1" applyAlignment="1">
      <alignment horizontal="center" vertical="center" wrapText="1"/>
    </xf>
    <xf numFmtId="0" fontId="6" fillId="0" borderId="22" xfId="4" applyFont="1" applyBorder="1" applyAlignment="1">
      <alignment vertical="center" wrapText="1"/>
    </xf>
    <xf numFmtId="0" fontId="6" fillId="0" borderId="24" xfId="4" applyFont="1" applyBorder="1" applyAlignment="1">
      <alignment vertical="center" wrapText="1"/>
    </xf>
    <xf numFmtId="0" fontId="6" fillId="0" borderId="25" xfId="4" applyFont="1" applyBorder="1" applyAlignment="1">
      <alignment vertical="center" wrapText="1"/>
    </xf>
    <xf numFmtId="0" fontId="6" fillId="0" borderId="27" xfId="4" applyFont="1" applyBorder="1" applyAlignment="1">
      <alignment vertical="center" wrapText="1"/>
    </xf>
    <xf numFmtId="0" fontId="6" fillId="0" borderId="22" xfId="4" applyFont="1" applyBorder="1" applyAlignment="1">
      <alignment horizontal="center" vertical="center" wrapText="1"/>
    </xf>
    <xf numFmtId="0" fontId="6" fillId="0" borderId="24" xfId="4" applyFont="1" applyBorder="1" applyAlignment="1">
      <alignment horizontal="center" vertical="center" wrapText="1"/>
    </xf>
    <xf numFmtId="0" fontId="64" fillId="0" borderId="22" xfId="4" applyFont="1" applyBorder="1" applyAlignment="1">
      <alignment horizontal="center" vertical="center" wrapText="1"/>
    </xf>
    <xf numFmtId="0" fontId="64" fillId="0" borderId="23" xfId="4" applyFont="1" applyBorder="1" applyAlignment="1">
      <alignment horizontal="center" vertical="center" wrapText="1"/>
    </xf>
    <xf numFmtId="0" fontId="64" fillId="0" borderId="22" xfId="4" applyFont="1" applyBorder="1" applyAlignment="1">
      <alignment horizontal="right" vertical="center" wrapText="1"/>
    </xf>
    <xf numFmtId="0" fontId="64" fillId="0" borderId="23" xfId="4" applyFont="1" applyBorder="1" applyAlignment="1">
      <alignment horizontal="right" vertical="center" wrapText="1"/>
    </xf>
    <xf numFmtId="0" fontId="6" fillId="0" borderId="25" xfId="4" applyFont="1" applyBorder="1" applyAlignment="1">
      <alignment horizontal="center" vertical="center" wrapText="1"/>
    </xf>
    <xf numFmtId="0" fontId="6" fillId="0" borderId="27" xfId="4" applyFont="1" applyBorder="1" applyAlignment="1">
      <alignment horizontal="center" vertical="center" wrapText="1"/>
    </xf>
    <xf numFmtId="0" fontId="64" fillId="0" borderId="25" xfId="4" applyFont="1" applyBorder="1" applyAlignment="1">
      <alignment horizontal="center" vertical="center" wrapText="1"/>
    </xf>
    <xf numFmtId="0" fontId="64" fillId="0" borderId="26"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30" xfId="4" applyFont="1" applyBorder="1" applyAlignment="1">
      <alignment horizontal="center" vertical="center" wrapText="1"/>
    </xf>
    <xf numFmtId="0" fontId="64" fillId="0" borderId="28" xfId="4" applyFont="1" applyBorder="1" applyAlignment="1">
      <alignment horizontal="center" vertical="center" wrapText="1"/>
    </xf>
    <xf numFmtId="0" fontId="64" fillId="0" borderId="29" xfId="4" applyFont="1" applyBorder="1" applyAlignment="1">
      <alignment horizontal="center" vertical="center" wrapText="1"/>
    </xf>
    <xf numFmtId="0" fontId="56" fillId="0" borderId="5" xfId="4" applyFont="1" applyBorder="1" applyAlignment="1">
      <alignment horizontal="left" vertical="center" wrapText="1"/>
    </xf>
    <xf numFmtId="0" fontId="56" fillId="0" borderId="6" xfId="4" applyFont="1" applyBorder="1" applyAlignment="1">
      <alignment horizontal="left" vertical="center" wrapText="1"/>
    </xf>
    <xf numFmtId="0" fontId="56" fillId="0" borderId="7" xfId="4" applyFont="1" applyBorder="1" applyAlignment="1">
      <alignment horizontal="left" vertical="center" wrapText="1"/>
    </xf>
    <xf numFmtId="0" fontId="56" fillId="0" borderId="8" xfId="4" applyFont="1" applyBorder="1" applyAlignment="1">
      <alignment horizontal="left" vertical="center" wrapText="1"/>
    </xf>
    <xf numFmtId="0" fontId="56" fillId="0" borderId="12" xfId="4" applyFont="1" applyBorder="1" applyAlignment="1">
      <alignment horizontal="left" vertical="center" wrapText="1"/>
    </xf>
    <xf numFmtId="0" fontId="56" fillId="0" borderId="14" xfId="4" applyFont="1" applyBorder="1" applyAlignment="1">
      <alignment horizontal="left" vertical="center" wrapText="1"/>
    </xf>
    <xf numFmtId="179" fontId="64" fillId="0" borderId="22" xfId="1" applyNumberFormat="1" applyFont="1" applyFill="1" applyBorder="1" applyAlignment="1">
      <alignment horizontal="center" vertical="center" wrapText="1"/>
    </xf>
    <xf numFmtId="179" fontId="64" fillId="0" borderId="23" xfId="1" applyNumberFormat="1" applyFont="1" applyFill="1" applyBorder="1" applyAlignment="1">
      <alignment horizontal="center" vertical="center" wrapText="1"/>
    </xf>
    <xf numFmtId="38" fontId="64" fillId="0" borderId="22" xfId="1" applyFont="1" applyBorder="1" applyAlignment="1">
      <alignment horizontal="right" vertical="center" wrapText="1"/>
    </xf>
    <xf numFmtId="38" fontId="64" fillId="0" borderId="23" xfId="1" applyFont="1" applyBorder="1" applyAlignment="1">
      <alignment horizontal="right" vertical="center" wrapText="1"/>
    </xf>
    <xf numFmtId="0" fontId="56" fillId="0" borderId="25" xfId="4" applyFont="1" applyBorder="1" applyAlignment="1">
      <alignment horizontal="center" vertical="center" wrapText="1"/>
    </xf>
    <xf numFmtId="0" fontId="56" fillId="0" borderId="27" xfId="4" applyFont="1" applyBorder="1" applyAlignment="1">
      <alignment horizontal="center" vertical="center" wrapText="1"/>
    </xf>
    <xf numFmtId="179" fontId="64" fillId="0" borderId="25" xfId="1" applyNumberFormat="1" applyFont="1" applyFill="1" applyBorder="1" applyAlignment="1">
      <alignment horizontal="center" vertical="center" wrapText="1"/>
    </xf>
    <xf numFmtId="179" fontId="64" fillId="0" borderId="26" xfId="1" applyNumberFormat="1" applyFont="1" applyFill="1" applyBorder="1" applyAlignment="1">
      <alignment horizontal="center" vertical="center" wrapText="1"/>
    </xf>
    <xf numFmtId="38" fontId="64" fillId="0" borderId="25" xfId="1" applyFont="1" applyFill="1" applyBorder="1" applyAlignment="1">
      <alignment horizontal="right" vertical="center" wrapText="1"/>
    </xf>
    <xf numFmtId="38" fontId="64" fillId="0" borderId="26" xfId="1" applyFont="1" applyFill="1" applyBorder="1" applyAlignment="1">
      <alignment horizontal="right" vertical="center" wrapText="1"/>
    </xf>
    <xf numFmtId="38" fontId="65" fillId="0" borderId="25" xfId="1" applyFont="1" applyBorder="1" applyAlignment="1">
      <alignment horizontal="right" vertical="center" wrapText="1"/>
    </xf>
    <xf numFmtId="38" fontId="65" fillId="0" borderId="26" xfId="1" applyFont="1" applyBorder="1" applyAlignment="1">
      <alignment horizontal="right" vertical="center" wrapText="1"/>
    </xf>
    <xf numFmtId="38" fontId="64" fillId="0" borderId="25" xfId="1" applyFont="1" applyBorder="1" applyAlignment="1">
      <alignment horizontal="right" vertical="center" wrapText="1"/>
    </xf>
    <xf numFmtId="38" fontId="64" fillId="0" borderId="26" xfId="1" applyFont="1" applyBorder="1" applyAlignment="1">
      <alignment horizontal="right" vertical="center" wrapText="1"/>
    </xf>
    <xf numFmtId="179" fontId="64" fillId="0" borderId="28" xfId="1" applyNumberFormat="1" applyFont="1" applyFill="1" applyBorder="1" applyAlignment="1">
      <alignment horizontal="center" vertical="center" wrapText="1"/>
    </xf>
    <xf numFmtId="179" fontId="64" fillId="0" borderId="29" xfId="1" applyNumberFormat="1" applyFont="1" applyFill="1" applyBorder="1" applyAlignment="1">
      <alignment horizontal="center" vertical="center" wrapText="1"/>
    </xf>
    <xf numFmtId="38" fontId="65" fillId="0" borderId="28" xfId="1" applyFont="1" applyBorder="1" applyAlignment="1">
      <alignment horizontal="right" vertical="center" wrapText="1"/>
    </xf>
    <xf numFmtId="38" fontId="65" fillId="0" borderId="29" xfId="1" applyFont="1" applyBorder="1" applyAlignment="1">
      <alignment horizontal="right" vertical="center" wrapText="1"/>
    </xf>
    <xf numFmtId="38" fontId="64" fillId="0" borderId="28" xfId="1" applyFont="1" applyFill="1" applyBorder="1" applyAlignment="1">
      <alignment horizontal="right" vertical="center" wrapText="1"/>
    </xf>
    <xf numFmtId="38" fontId="64" fillId="0" borderId="29" xfId="1" applyFont="1" applyFill="1" applyBorder="1" applyAlignment="1">
      <alignment horizontal="right" vertical="center" wrapText="1"/>
    </xf>
    <xf numFmtId="0" fontId="11" fillId="0" borderId="0" xfId="3" applyFont="1" applyAlignment="1">
      <alignment vertical="center" wrapText="1"/>
    </xf>
    <xf numFmtId="0" fontId="54" fillId="0" borderId="0" xfId="3" applyFont="1" applyAlignment="1">
      <alignment horizontal="center" vertical="center" wrapText="1"/>
    </xf>
    <xf numFmtId="0" fontId="54" fillId="10" borderId="0" xfId="3" applyFont="1" applyFill="1" applyAlignment="1">
      <alignment horizontal="left" vertical="center" wrapText="1"/>
    </xf>
    <xf numFmtId="0" fontId="11" fillId="10" borderId="0" xfId="0" applyFont="1" applyFill="1" applyAlignment="1" applyProtection="1">
      <alignment horizontal="center" vertical="center"/>
      <protection locked="0"/>
    </xf>
    <xf numFmtId="38" fontId="66" fillId="0" borderId="2" xfId="1" applyFont="1" applyBorder="1" applyAlignment="1">
      <alignment horizontal="right" vertical="center" wrapText="1"/>
    </xf>
    <xf numFmtId="38" fontId="66" fillId="0" borderId="3" xfId="1" applyFont="1" applyBorder="1" applyAlignment="1">
      <alignment horizontal="right" vertical="center" wrapText="1"/>
    </xf>
    <xf numFmtId="0" fontId="54" fillId="0" borderId="0" xfId="3" applyFont="1" applyAlignment="1">
      <alignment horizontal="justify" vertical="center" wrapText="1"/>
    </xf>
    <xf numFmtId="0" fontId="54" fillId="10" borderId="0" xfId="3" applyFont="1" applyFill="1" applyAlignment="1">
      <alignment horizontal="center" vertical="center" wrapText="1"/>
    </xf>
    <xf numFmtId="0" fontId="56" fillId="0" borderId="2" xfId="4" applyFont="1" applyBorder="1" applyAlignment="1">
      <alignment horizontal="left" vertical="center" wrapText="1"/>
    </xf>
    <xf numFmtId="0" fontId="56" fillId="0" borderId="4" xfId="4" applyFont="1" applyBorder="1" applyAlignment="1">
      <alignment horizontal="left" vertical="center" wrapText="1"/>
    </xf>
    <xf numFmtId="0" fontId="56" fillId="0" borderId="3" xfId="4" applyFont="1" applyBorder="1" applyAlignment="1">
      <alignment horizontal="center" vertical="center" wrapText="1"/>
    </xf>
    <xf numFmtId="38" fontId="64" fillId="0" borderId="28" xfId="1" applyFont="1" applyBorder="1" applyAlignment="1">
      <alignment horizontal="center" vertical="center" wrapText="1"/>
    </xf>
    <xf numFmtId="38" fontId="64" fillId="0" borderId="29" xfId="1" applyFont="1" applyBorder="1" applyAlignment="1">
      <alignment horizontal="center" vertical="center" wrapText="1"/>
    </xf>
    <xf numFmtId="38" fontId="64" fillId="0" borderId="25" xfId="1" applyFont="1" applyBorder="1" applyAlignment="1">
      <alignment horizontal="center" vertical="center" wrapText="1"/>
    </xf>
    <xf numFmtId="38" fontId="64" fillId="0" borderId="26" xfId="1" applyFont="1" applyBorder="1" applyAlignment="1">
      <alignment horizontal="center" vertical="center" wrapText="1"/>
    </xf>
    <xf numFmtId="38" fontId="64" fillId="0" borderId="28" xfId="1" applyFont="1" applyBorder="1" applyAlignment="1">
      <alignment horizontal="right" vertical="center" wrapText="1"/>
    </xf>
    <xf numFmtId="38" fontId="64" fillId="0" borderId="29" xfId="1" applyFont="1" applyBorder="1" applyAlignment="1">
      <alignment horizontal="right" vertical="center" wrapText="1"/>
    </xf>
    <xf numFmtId="38" fontId="54" fillId="0" borderId="0" xfId="3" applyNumberFormat="1" applyFont="1" applyAlignment="1">
      <alignment horizontal="center" vertical="center"/>
    </xf>
    <xf numFmtId="0" fontId="54" fillId="0" borderId="0" xfId="3" applyFont="1" applyAlignment="1">
      <alignment horizontal="center" vertical="center"/>
    </xf>
    <xf numFmtId="38" fontId="65" fillId="0" borderId="28" xfId="1" applyFont="1" applyFill="1" applyBorder="1" applyAlignment="1">
      <alignment horizontal="right" vertical="center" wrapText="1"/>
    </xf>
    <xf numFmtId="38" fontId="65" fillId="0" borderId="29" xfId="1" applyFont="1" applyFill="1" applyBorder="1" applyAlignment="1">
      <alignment horizontal="right" vertical="center" wrapText="1"/>
    </xf>
    <xf numFmtId="38" fontId="65" fillId="0" borderId="28" xfId="1" applyFont="1" applyBorder="1" applyAlignment="1">
      <alignment horizontal="center" vertical="center" wrapText="1"/>
    </xf>
    <xf numFmtId="38" fontId="65" fillId="0" borderId="29" xfId="1" applyFont="1" applyBorder="1" applyAlignment="1">
      <alignment horizontal="center" vertical="center" wrapText="1"/>
    </xf>
    <xf numFmtId="0" fontId="54" fillId="0" borderId="17" xfId="4" applyFont="1" applyBorder="1" applyAlignment="1">
      <alignment horizontal="justify" vertical="center" wrapText="1"/>
    </xf>
    <xf numFmtId="0" fontId="54" fillId="0" borderId="5" xfId="4" applyFont="1" applyBorder="1" applyAlignment="1">
      <alignment horizontal="justify" vertical="center" wrapText="1"/>
    </xf>
    <xf numFmtId="0" fontId="52" fillId="0" borderId="0" xfId="2" applyFont="1" applyAlignment="1">
      <alignment horizontal="center" vertical="center" wrapText="1"/>
    </xf>
    <xf numFmtId="0" fontId="52" fillId="0" borderId="0" xfId="2" applyFont="1">
      <alignment vertical="center"/>
    </xf>
    <xf numFmtId="0" fontId="60" fillId="0" borderId="0" xfId="2" applyFont="1" applyAlignment="1">
      <alignment horizontal="center" vertical="center" wrapText="1"/>
    </xf>
    <xf numFmtId="0" fontId="60" fillId="0" borderId="0" xfId="2" applyFont="1">
      <alignment vertical="center"/>
    </xf>
    <xf numFmtId="0" fontId="53" fillId="0" borderId="0" xfId="2" applyFont="1" applyAlignment="1">
      <alignment horizontal="center" vertical="center" wrapText="1"/>
    </xf>
    <xf numFmtId="0" fontId="53" fillId="0" borderId="0" xfId="2" applyFont="1">
      <alignment vertical="center"/>
    </xf>
    <xf numFmtId="0" fontId="21" fillId="0" borderId="0" xfId="0" applyFont="1" applyAlignment="1">
      <alignment horizontal="right" vertical="center"/>
    </xf>
    <xf numFmtId="0" fontId="21" fillId="0" borderId="15" xfId="0" applyFont="1" applyBorder="1" applyAlignment="1">
      <alignment horizontal="left" vertical="center"/>
    </xf>
    <xf numFmtId="0" fontId="24" fillId="0" borderId="0" xfId="0" applyFont="1" applyAlignment="1">
      <alignment horizontal="center" vertical="center"/>
    </xf>
    <xf numFmtId="0" fontId="20" fillId="0" borderId="0" xfId="0" applyFont="1" applyAlignment="1">
      <alignment horizontal="right" vertical="center"/>
    </xf>
    <xf numFmtId="0" fontId="21" fillId="0" borderId="13" xfId="0" applyFont="1" applyBorder="1" applyAlignment="1">
      <alignment horizontal="left" vertical="center"/>
    </xf>
    <xf numFmtId="0" fontId="21" fillId="0" borderId="1"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3" xfId="0" applyFont="1" applyBorder="1" applyAlignment="1">
      <alignment horizontal="left" vertical="center"/>
    </xf>
    <xf numFmtId="0" fontId="26"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center" vertical="center"/>
    </xf>
    <xf numFmtId="0" fontId="29" fillId="0" borderId="0" xfId="0" applyFont="1" applyAlignment="1">
      <alignment horizontal="center" vertical="center"/>
    </xf>
    <xf numFmtId="0" fontId="22"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center" vertical="top" wrapText="1"/>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horizontal="center" vertical="top"/>
    </xf>
    <xf numFmtId="0" fontId="2" fillId="0" borderId="0" xfId="0" applyFont="1" applyAlignment="1">
      <alignment horizontal="lef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11"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wrapText="1"/>
    </xf>
    <xf numFmtId="0" fontId="11" fillId="0" borderId="0" xfId="0" applyFont="1" applyAlignment="1">
      <alignment horizontal="left" vertical="center" wrapText="1"/>
    </xf>
    <xf numFmtId="0" fontId="37" fillId="0" borderId="0" xfId="0" applyFont="1" applyAlignment="1">
      <alignment horizontal="center" vertical="center"/>
    </xf>
    <xf numFmtId="58" fontId="37" fillId="0" borderId="0" xfId="0" applyNumberFormat="1" applyFont="1" applyAlignment="1">
      <alignment horizontal="right" vertical="center"/>
    </xf>
    <xf numFmtId="0" fontId="37" fillId="0" borderId="0" xfId="0" applyFont="1" applyAlignment="1">
      <alignment horizontal="right" vertical="center"/>
    </xf>
    <xf numFmtId="0" fontId="36" fillId="7" borderId="5" xfId="0" applyFont="1" applyFill="1" applyBorder="1" applyAlignment="1">
      <alignment horizontal="center" vertical="center"/>
    </xf>
    <xf numFmtId="0" fontId="36" fillId="7" borderId="15"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1" xfId="0" applyFont="1" applyFill="1" applyBorder="1" applyAlignment="1">
      <alignment horizontal="center" vertical="center"/>
    </xf>
    <xf numFmtId="0" fontId="36" fillId="0" borderId="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7" borderId="17" xfId="0" applyFont="1" applyFill="1" applyBorder="1" applyAlignment="1">
      <alignment horizontal="center" vertical="center"/>
    </xf>
    <xf numFmtId="0" fontId="36" fillId="7" borderId="12"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14" xfId="0" applyFont="1" applyFill="1" applyBorder="1" applyAlignment="1">
      <alignment horizontal="center" vertical="center"/>
    </xf>
    <xf numFmtId="0" fontId="36" fillId="7" borderId="16" xfId="0" applyFont="1" applyFill="1" applyBorder="1" applyAlignment="1">
      <alignment horizontal="center" vertical="center"/>
    </xf>
    <xf numFmtId="0" fontId="33" fillId="6" borderId="5"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14"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1" fillId="2" borderId="31" xfId="0" applyFont="1" applyFill="1" applyBorder="1" applyAlignment="1">
      <alignment horizontal="center" vertical="center" wrapText="1"/>
    </xf>
    <xf numFmtId="0" fontId="31" fillId="4" borderId="31" xfId="0" applyFont="1" applyFill="1" applyBorder="1" applyAlignment="1">
      <alignment horizontal="center" vertical="center" wrapText="1"/>
    </xf>
    <xf numFmtId="0" fontId="31" fillId="0" borderId="1" xfId="0" applyFont="1" applyBorder="1" applyAlignment="1">
      <alignment horizontal="center" vertical="center" wrapText="1"/>
    </xf>
    <xf numFmtId="0" fontId="32" fillId="2"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5" borderId="3"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43" fillId="8" borderId="15" xfId="4" applyFont="1" applyFill="1" applyBorder="1" applyAlignment="1">
      <alignment vertical="top" wrapText="1"/>
    </xf>
    <xf numFmtId="0" fontId="43" fillId="8" borderId="35" xfId="4" applyFont="1" applyFill="1" applyBorder="1" applyAlignment="1">
      <alignment horizontal="left" wrapText="1" indent="1"/>
    </xf>
    <xf numFmtId="0" fontId="43" fillId="8" borderId="36" xfId="4" applyFont="1" applyFill="1" applyBorder="1" applyAlignment="1">
      <alignment horizontal="left" wrapText="1" indent="1"/>
    </xf>
    <xf numFmtId="0" fontId="43" fillId="8" borderId="37" xfId="4" applyFont="1" applyFill="1" applyBorder="1" applyAlignment="1">
      <alignment horizontal="left" wrapText="1" indent="1"/>
    </xf>
    <xf numFmtId="0" fontId="49" fillId="8" borderId="17" xfId="4" applyFont="1" applyFill="1" applyBorder="1" applyAlignment="1">
      <alignment horizontal="justify" vertical="center" wrapText="1"/>
    </xf>
    <xf numFmtId="0" fontId="47" fillId="8" borderId="32" xfId="4" applyFont="1" applyFill="1" applyBorder="1" applyAlignment="1">
      <alignment horizontal="justify" vertical="center" wrapText="1"/>
    </xf>
    <xf numFmtId="0" fontId="47" fillId="8" borderId="33" xfId="4" applyFont="1" applyFill="1" applyBorder="1" applyAlignment="1">
      <alignment horizontal="justify" vertical="center" wrapText="1"/>
    </xf>
    <xf numFmtId="0" fontId="47" fillId="8" borderId="34" xfId="4" applyFont="1" applyFill="1" applyBorder="1" applyAlignment="1">
      <alignment horizontal="justify" vertical="center" wrapText="1"/>
    </xf>
    <xf numFmtId="0" fontId="49" fillId="8" borderId="16" xfId="4" applyFont="1" applyFill="1" applyBorder="1" applyAlignment="1">
      <alignment horizontal="justify" vertical="center" wrapText="1"/>
    </xf>
    <xf numFmtId="0" fontId="49" fillId="8" borderId="1" xfId="4" applyFont="1" applyFill="1" applyBorder="1" applyAlignment="1">
      <alignment horizontal="justify" vertical="center" wrapText="1"/>
    </xf>
    <xf numFmtId="0" fontId="49" fillId="8" borderId="43" xfId="4" applyFont="1" applyFill="1" applyBorder="1" applyAlignment="1">
      <alignment vertical="center" wrapText="1"/>
    </xf>
    <xf numFmtId="0" fontId="49" fillId="8" borderId="44" xfId="4" applyFont="1" applyFill="1" applyBorder="1" applyAlignment="1">
      <alignment vertical="center" wrapText="1"/>
    </xf>
    <xf numFmtId="0" fontId="49" fillId="8" borderId="12" xfId="4" applyFont="1" applyFill="1" applyBorder="1" applyAlignment="1">
      <alignment vertical="center" wrapText="1"/>
    </xf>
    <xf numFmtId="0" fontId="49" fillId="8" borderId="13" xfId="4" applyFont="1" applyFill="1" applyBorder="1" applyAlignment="1">
      <alignment vertical="center" wrapText="1"/>
    </xf>
    <xf numFmtId="0" fontId="49" fillId="8" borderId="45" xfId="4" applyFont="1" applyFill="1" applyBorder="1" applyAlignment="1">
      <alignment vertical="center" wrapText="1"/>
    </xf>
    <xf numFmtId="0" fontId="49" fillId="8" borderId="46" xfId="4" applyFont="1" applyFill="1" applyBorder="1" applyAlignment="1">
      <alignment vertical="center" wrapText="1"/>
    </xf>
    <xf numFmtId="0" fontId="44" fillId="8" borderId="0" xfId="4" applyFont="1" applyFill="1" applyAlignment="1">
      <alignment horizontal="center"/>
    </xf>
    <xf numFmtId="0" fontId="45" fillId="8" borderId="2" xfId="4" applyFont="1" applyFill="1" applyBorder="1" applyAlignment="1">
      <alignment horizontal="center" vertical="center"/>
    </xf>
    <xf numFmtId="0" fontId="45" fillId="8" borderId="4" xfId="4" applyFont="1" applyFill="1" applyBorder="1" applyAlignment="1">
      <alignment horizontal="center" vertical="center"/>
    </xf>
    <xf numFmtId="0" fontId="43" fillId="9" borderId="1" xfId="4" applyFont="1" applyFill="1" applyBorder="1" applyAlignment="1">
      <alignment horizontal="center" vertical="center"/>
    </xf>
    <xf numFmtId="0" fontId="45" fillId="8" borderId="0" xfId="4" applyFont="1" applyFill="1" applyAlignment="1">
      <alignment horizontal="center" vertical="center"/>
    </xf>
    <xf numFmtId="0" fontId="43" fillId="9" borderId="2" xfId="4" applyFont="1" applyFill="1" applyBorder="1" applyAlignment="1">
      <alignment vertical="center" wrapText="1"/>
    </xf>
    <xf numFmtId="0" fontId="43" fillId="9" borderId="4" xfId="4" applyFont="1" applyFill="1" applyBorder="1" applyAlignment="1">
      <alignment vertical="center" wrapText="1"/>
    </xf>
    <xf numFmtId="0" fontId="43" fillId="8" borderId="0" xfId="4" applyFont="1" applyFill="1" applyAlignment="1">
      <alignment vertical="top" wrapText="1"/>
    </xf>
    <xf numFmtId="0" fontId="17" fillId="0" borderId="0" xfId="2" applyFont="1" applyAlignment="1">
      <alignment horizontal="left" vertical="center"/>
    </xf>
    <xf numFmtId="0" fontId="17" fillId="0" borderId="0" xfId="2" applyFont="1">
      <alignment vertical="center"/>
    </xf>
    <xf numFmtId="0" fontId="2" fillId="0" borderId="0" xfId="2" applyFont="1" applyAlignment="1">
      <alignment horizontal="center" vertical="center" wrapText="1"/>
    </xf>
    <xf numFmtId="0" fontId="2" fillId="0" borderId="0" xfId="2" applyFont="1">
      <alignment vertical="center"/>
    </xf>
    <xf numFmtId="0" fontId="17" fillId="0" borderId="0" xfId="2" applyFont="1" applyAlignment="1">
      <alignment horizontal="center" vertical="center"/>
    </xf>
    <xf numFmtId="0" fontId="2" fillId="0" borderId="5" xfId="2" applyFont="1" applyBorder="1" applyAlignment="1">
      <alignment horizontal="center" vertical="top" wrapText="1"/>
    </xf>
    <xf numFmtId="0" fontId="2" fillId="0" borderId="15" xfId="2" applyFont="1" applyBorder="1" applyAlignment="1">
      <alignment horizontal="center" vertical="top" wrapText="1"/>
    </xf>
    <xf numFmtId="0" fontId="2" fillId="0" borderId="6" xfId="2" applyFont="1" applyBorder="1" applyAlignment="1">
      <alignment horizontal="center" vertical="top" wrapText="1"/>
    </xf>
    <xf numFmtId="0" fontId="17" fillId="0" borderId="12" xfId="2" applyFont="1" applyBorder="1" applyAlignment="1">
      <alignment horizontal="left" vertical="top" wrapText="1"/>
    </xf>
    <xf numFmtId="0" fontId="17" fillId="0" borderId="13" xfId="2" applyFont="1" applyBorder="1" applyAlignment="1">
      <alignment horizontal="left" vertical="top" wrapText="1"/>
    </xf>
    <xf numFmtId="0" fontId="17" fillId="0" borderId="14" xfId="2" applyFont="1" applyBorder="1" applyAlignment="1">
      <alignment horizontal="left" vertical="top" wrapText="1"/>
    </xf>
    <xf numFmtId="0" fontId="17" fillId="0" borderId="0" xfId="2" applyFont="1" applyAlignment="1">
      <alignment horizontal="left" vertical="top"/>
    </xf>
    <xf numFmtId="0" fontId="17" fillId="0" borderId="0" xfId="2" applyFont="1" applyAlignment="1">
      <alignment horizontal="right" vertical="top" wrapText="1"/>
    </xf>
    <xf numFmtId="0" fontId="17" fillId="0" borderId="0" xfId="2" applyFont="1" applyAlignment="1">
      <alignment horizontal="center" vertical="top" wrapText="1"/>
    </xf>
    <xf numFmtId="0" fontId="17" fillId="0" borderId="2" xfId="2" applyFont="1" applyBorder="1" applyAlignment="1">
      <alignment horizontal="center" vertical="top" wrapText="1"/>
    </xf>
    <xf numFmtId="0" fontId="17" fillId="0" borderId="3" xfId="2" applyFont="1" applyBorder="1" applyAlignment="1">
      <alignment horizontal="center" vertical="top" wrapText="1"/>
    </xf>
    <xf numFmtId="0" fontId="17" fillId="0" borderId="4" xfId="2" applyFont="1" applyBorder="1" applyAlignment="1">
      <alignment horizontal="center" vertical="top" wrapText="1"/>
    </xf>
    <xf numFmtId="0" fontId="17" fillId="0" borderId="13" xfId="2" applyFont="1" applyBorder="1" applyAlignment="1">
      <alignment horizontal="left" vertical="center" wrapText="1"/>
    </xf>
    <xf numFmtId="0" fontId="17" fillId="0" borderId="15" xfId="2" applyFont="1" applyBorder="1" applyAlignment="1">
      <alignment vertical="top" wrapText="1"/>
    </xf>
    <xf numFmtId="0" fontId="17" fillId="0" borderId="13" xfId="2" applyFont="1" applyBorder="1" applyAlignment="1">
      <alignment horizontal="left" vertical="center"/>
    </xf>
    <xf numFmtId="0" fontId="17" fillId="0" borderId="13" xfId="2" applyFont="1" applyBorder="1">
      <alignment vertical="center"/>
    </xf>
    <xf numFmtId="0" fontId="2" fillId="0" borderId="0" xfId="2" applyFont="1" applyAlignment="1">
      <alignment horizontal="left" vertical="center"/>
    </xf>
    <xf numFmtId="0" fontId="26" fillId="0" borderId="1" xfId="4" applyFont="1" applyBorder="1" applyAlignment="1">
      <alignment horizontal="center" vertical="center" wrapText="1"/>
    </xf>
    <xf numFmtId="0" fontId="26" fillId="0" borderId="17" xfId="4" applyFont="1" applyBorder="1" applyAlignment="1">
      <alignment horizontal="left" vertical="center" wrapText="1"/>
    </xf>
    <xf numFmtId="0" fontId="26" fillId="0" borderId="1" xfId="4" applyFont="1" applyBorder="1" applyAlignment="1">
      <alignment horizontal="left" vertical="center" wrapText="1"/>
    </xf>
    <xf numFmtId="0" fontId="26" fillId="0" borderId="16" xfId="4" applyFont="1" applyBorder="1" applyAlignment="1">
      <alignment horizontal="justify" vertical="center" wrapText="1"/>
    </xf>
    <xf numFmtId="0" fontId="26" fillId="0" borderId="17" xfId="4" applyFont="1" applyBorder="1" applyAlignment="1">
      <alignment horizontal="justify" vertical="center" wrapText="1"/>
    </xf>
    <xf numFmtId="0" fontId="26" fillId="0" borderId="5" xfId="4" applyFont="1" applyBorder="1" applyAlignment="1">
      <alignment horizontal="justify" vertical="center" wrapText="1"/>
    </xf>
    <xf numFmtId="0" fontId="26" fillId="0" borderId="5" xfId="4" applyFont="1" applyBorder="1" applyAlignment="1">
      <alignment vertical="center" wrapText="1"/>
    </xf>
    <xf numFmtId="0" fontId="26" fillId="0" borderId="6" xfId="4" applyFont="1" applyBorder="1" applyAlignment="1">
      <alignment vertical="center" wrapText="1"/>
    </xf>
    <xf numFmtId="0" fontId="26" fillId="0" borderId="3" xfId="4" applyFont="1" applyBorder="1" applyAlignment="1">
      <alignment horizontal="right" vertical="center" wrapText="1"/>
    </xf>
    <xf numFmtId="0" fontId="26" fillId="0" borderId="4" xfId="4" applyFont="1" applyBorder="1" applyAlignment="1">
      <alignment horizontal="right" vertical="center" wrapText="1"/>
    </xf>
    <xf numFmtId="0" fontId="26" fillId="0" borderId="1" xfId="4" applyFont="1" applyBorder="1" applyAlignment="1">
      <alignment horizontal="justify" vertical="center" wrapText="1"/>
    </xf>
    <xf numFmtId="0" fontId="26" fillId="0" borderId="7" xfId="4" applyFont="1" applyBorder="1" applyAlignment="1">
      <alignment vertical="top" wrapText="1"/>
    </xf>
    <xf numFmtId="0" fontId="26" fillId="0" borderId="0" xfId="4" applyFont="1" applyAlignment="1">
      <alignment vertical="top" wrapText="1"/>
    </xf>
    <xf numFmtId="0" fontId="26" fillId="0" borderId="12" xfId="4" applyFont="1" applyBorder="1" applyAlignment="1">
      <alignment vertical="center" wrapText="1"/>
    </xf>
    <xf numFmtId="0" fontId="26" fillId="0" borderId="14" xfId="4" applyFont="1" applyBorder="1" applyAlignment="1">
      <alignment vertical="center" wrapText="1"/>
    </xf>
    <xf numFmtId="0" fontId="26" fillId="0" borderId="16" xfId="4" applyFont="1" applyBorder="1" applyAlignment="1">
      <alignment vertical="top" wrapText="1"/>
    </xf>
    <xf numFmtId="0" fontId="26" fillId="0" borderId="1" xfId="4" applyFont="1" applyBorder="1" applyAlignment="1">
      <alignment horizontal="center" vertical="center" wrapText="1"/>
    </xf>
    <xf numFmtId="0" fontId="26" fillId="0" borderId="16" xfId="4" applyFont="1" applyBorder="1" applyAlignment="1">
      <alignment horizontal="right" vertical="center" wrapText="1"/>
    </xf>
    <xf numFmtId="0" fontId="26" fillId="0" borderId="1" xfId="4" applyFont="1" applyBorder="1" applyAlignment="1">
      <alignment horizontal="right" vertical="center" wrapText="1"/>
    </xf>
    <xf numFmtId="0" fontId="26" fillId="0" borderId="7" xfId="4" applyFont="1" applyBorder="1" applyAlignment="1">
      <alignment vertical="center" wrapText="1"/>
    </xf>
    <xf numFmtId="0" fontId="17" fillId="0" borderId="13"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0" xfId="4" applyFont="1" applyAlignment="1">
      <alignment horizontal="center" vertical="center" wrapText="1"/>
    </xf>
    <xf numFmtId="0" fontId="26" fillId="0" borderId="6" xfId="4" applyFont="1" applyBorder="1" applyAlignment="1">
      <alignment horizontal="center" vertical="center" shrinkToFit="1"/>
    </xf>
    <xf numFmtId="0" fontId="26" fillId="0" borderId="12" xfId="4" applyFont="1" applyBorder="1" applyAlignment="1">
      <alignment vertical="center" wrapText="1"/>
    </xf>
    <xf numFmtId="0" fontId="26" fillId="0" borderId="7" xfId="4" applyFont="1" applyBorder="1" applyAlignment="1">
      <alignment horizontal="left" vertical="center" wrapText="1"/>
    </xf>
    <xf numFmtId="0" fontId="26" fillId="0" borderId="0" xfId="4" applyFont="1" applyAlignment="1">
      <alignment horizontal="left" vertical="center" wrapText="1"/>
    </xf>
    <xf numFmtId="0" fontId="26" fillId="0" borderId="14" xfId="4" applyFont="1" applyBorder="1" applyAlignment="1">
      <alignment horizontal="left" vertical="center" wrapText="1"/>
    </xf>
    <xf numFmtId="0" fontId="26" fillId="0" borderId="5" xfId="4" applyFont="1" applyBorder="1" applyAlignment="1">
      <alignment horizontal="right" vertical="center" wrapText="1"/>
    </xf>
    <xf numFmtId="0" fontId="26" fillId="0" borderId="6" xfId="4" applyFont="1" applyBorder="1" applyAlignment="1">
      <alignment horizontal="right" vertical="center" wrapText="1"/>
    </xf>
    <xf numFmtId="0" fontId="26" fillId="0" borderId="16"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2" xfId="4" applyFont="1" applyBorder="1" applyAlignment="1">
      <alignment horizontal="right" vertical="center" wrapText="1"/>
    </xf>
    <xf numFmtId="0" fontId="26" fillId="0" borderId="14" xfId="4" applyFont="1" applyBorder="1" applyAlignment="1">
      <alignment horizontal="right" vertical="center" wrapText="1"/>
    </xf>
    <xf numFmtId="0" fontId="26" fillId="0" borderId="16" xfId="4" applyFont="1" applyBorder="1" applyAlignment="1">
      <alignment horizontal="left" vertical="center" wrapText="1"/>
    </xf>
    <xf numFmtId="0" fontId="26" fillId="0" borderId="2" xfId="4" applyFont="1" applyBorder="1" applyAlignment="1">
      <alignment horizontal="justify" vertical="center" wrapText="1"/>
    </xf>
    <xf numFmtId="0" fontId="26" fillId="0" borderId="2" xfId="4" applyFont="1" applyBorder="1" applyAlignment="1">
      <alignment horizontal="center" vertical="center" wrapText="1"/>
    </xf>
    <xf numFmtId="0" fontId="26" fillId="0" borderId="4" xfId="4" applyFont="1" applyBorder="1" applyAlignment="1">
      <alignment horizontal="center" vertical="center" wrapText="1"/>
    </xf>
    <xf numFmtId="0" fontId="26" fillId="0" borderId="3" xfId="4" applyFont="1" applyBorder="1" applyAlignment="1">
      <alignment horizontal="right" vertical="center" wrapText="1"/>
    </xf>
    <xf numFmtId="0" fontId="26" fillId="0" borderId="4" xfId="4" applyFont="1" applyBorder="1" applyAlignment="1">
      <alignment horizontal="right" vertical="center" wrapText="1"/>
    </xf>
    <xf numFmtId="0" fontId="26" fillId="0" borderId="1" xfId="4" applyFont="1" applyBorder="1" applyAlignment="1">
      <alignment horizontal="right" vertical="center" wrapText="1"/>
    </xf>
    <xf numFmtId="0" fontId="2" fillId="0" borderId="2" xfId="2" applyFont="1" applyBorder="1" applyAlignment="1">
      <alignment vertical="center" wrapText="1"/>
    </xf>
    <xf numFmtId="0" fontId="2" fillId="0" borderId="3" xfId="2" applyFont="1" applyBorder="1" applyAlignment="1">
      <alignment vertical="center" wrapText="1"/>
    </xf>
    <xf numFmtId="0" fontId="2" fillId="0" borderId="4" xfId="2" applyFont="1" applyBorder="1" applyAlignment="1">
      <alignment vertical="center" wrapText="1"/>
    </xf>
    <xf numFmtId="0" fontId="17" fillId="0" borderId="0" xfId="2" applyFont="1" applyAlignment="1">
      <alignment vertical="center" wrapText="1"/>
    </xf>
    <xf numFmtId="0" fontId="17" fillId="0" borderId="0" xfId="2" applyFont="1" applyAlignment="1">
      <alignment horizontal="left" vertical="center" wrapText="1"/>
    </xf>
    <xf numFmtId="0" fontId="17" fillId="0" borderId="0" xfId="2" applyFont="1">
      <alignment vertical="center"/>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15" xfId="2" applyFont="1" applyBorder="1" applyAlignment="1">
      <alignment vertical="center" wrapText="1"/>
    </xf>
    <xf numFmtId="0" fontId="27" fillId="0" borderId="17" xfId="4" applyFont="1" applyBorder="1" applyAlignment="1">
      <alignment horizontal="center" vertical="center" wrapText="1"/>
    </xf>
    <xf numFmtId="0" fontId="27" fillId="0" borderId="16" xfId="4" applyFont="1" applyBorder="1" applyAlignment="1">
      <alignment horizontal="center" vertical="center" wrapText="1"/>
    </xf>
    <xf numFmtId="0" fontId="17" fillId="0" borderId="2" xfId="2" applyFont="1" applyBorder="1" applyAlignment="1">
      <alignment vertical="center" wrapText="1"/>
    </xf>
    <xf numFmtId="0" fontId="17" fillId="0" borderId="4" xfId="2" applyFont="1" applyBorder="1" applyAlignment="1">
      <alignment horizontal="left" vertical="center" wrapText="1"/>
    </xf>
    <xf numFmtId="0" fontId="17" fillId="0" borderId="0" xfId="2" applyFont="1" applyAlignment="1">
      <alignment horizontal="justify" vertical="center" wrapText="1"/>
    </xf>
    <xf numFmtId="0" fontId="17" fillId="0" borderId="5" xfId="2" applyFont="1" applyBorder="1" applyAlignment="1">
      <alignment horizontal="left" vertical="top" wrapText="1"/>
    </xf>
    <xf numFmtId="0" fontId="17" fillId="0" borderId="15" xfId="2" applyFont="1" applyBorder="1" applyAlignment="1">
      <alignment horizontal="left" vertical="top" wrapText="1"/>
    </xf>
    <xf numFmtId="0" fontId="17" fillId="0" borderId="6" xfId="2" applyFont="1" applyBorder="1" applyAlignment="1">
      <alignment horizontal="left" vertical="top" wrapText="1"/>
    </xf>
    <xf numFmtId="0" fontId="17" fillId="0" borderId="7" xfId="2" applyFont="1" applyBorder="1" applyAlignment="1">
      <alignment horizontal="left" vertical="top" wrapText="1"/>
    </xf>
    <xf numFmtId="0" fontId="17" fillId="0" borderId="0" xfId="2" applyFont="1" applyAlignment="1">
      <alignment horizontal="left" vertical="top" wrapText="1"/>
    </xf>
    <xf numFmtId="0" fontId="17" fillId="0" borderId="8" xfId="2" applyFont="1" applyBorder="1" applyAlignment="1">
      <alignment horizontal="left" vertical="top" wrapText="1"/>
    </xf>
  </cellXfs>
  <cellStyles count="5">
    <cellStyle name="桁区切り" xfId="1" builtinId="6"/>
    <cellStyle name="標準" xfId="0" builtinId="0"/>
    <cellStyle name="標準 2" xfId="3" xr:uid="{E5D45A7A-1DA2-481D-92CE-D39DE3590AC6}"/>
    <cellStyle name="標準 3" xfId="4" xr:uid="{7747E04B-32F0-4E3A-ABF5-D498E240DB05}"/>
    <cellStyle name="標準 5" xfId="2" xr:uid="{00000000-0005-0000-0000-000002000000}"/>
  </cellStyles>
  <dxfs count="12">
    <dxf>
      <font>
        <color theme="0"/>
      </font>
    </dxf>
    <dxf>
      <font>
        <color theme="0"/>
      </font>
    </dxf>
    <dxf>
      <fill>
        <patternFill patternType="none">
          <bgColor auto="1"/>
        </patternFill>
      </fill>
    </dxf>
    <dxf>
      <fill>
        <patternFill>
          <bgColor theme="0"/>
        </patternFill>
      </fill>
    </dxf>
    <dxf>
      <fill>
        <patternFill>
          <bgColor rgb="FFFFFF0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012379EC-A0B3-42BD-A8B8-6847E8D3871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zoomScaleNormal="100" zoomScaleSheetLayoutView="98" zoomScalePageLayoutView="70" workbookViewId="0">
      <selection activeCell="C14" sqref="C14:H14"/>
    </sheetView>
  </sheetViews>
  <sheetFormatPr defaultRowHeight="18.75" x14ac:dyDescent="0.4"/>
  <cols>
    <col min="1" max="1" width="8.125" customWidth="1"/>
    <col min="8" max="8" width="10.625" customWidth="1"/>
    <col min="9" max="9" width="7.125" customWidth="1"/>
  </cols>
  <sheetData>
    <row r="1" spans="1:9" x14ac:dyDescent="0.4">
      <c r="A1" s="152" t="s">
        <v>518</v>
      </c>
      <c r="B1" s="152"/>
      <c r="C1" s="152"/>
      <c r="D1" s="152"/>
      <c r="E1" s="152"/>
      <c r="F1" s="152"/>
      <c r="G1" s="152"/>
      <c r="H1" s="152"/>
      <c r="I1" s="152"/>
    </row>
    <row r="2" spans="1:9" x14ac:dyDescent="0.4">
      <c r="A2" s="152" t="s">
        <v>143</v>
      </c>
      <c r="B2" s="152"/>
      <c r="C2" s="152"/>
      <c r="D2" s="152"/>
      <c r="E2" s="152"/>
      <c r="F2" s="152"/>
      <c r="G2" s="152"/>
      <c r="H2" s="152"/>
      <c r="I2" s="152"/>
    </row>
    <row r="3" spans="1:9" x14ac:dyDescent="0.4">
      <c r="A3" s="12"/>
      <c r="B3" s="12"/>
      <c r="C3" s="12"/>
      <c r="D3" s="12"/>
      <c r="E3" s="12"/>
      <c r="F3" s="12"/>
      <c r="G3" s="12"/>
      <c r="H3" s="12"/>
      <c r="I3" s="12"/>
    </row>
    <row r="4" spans="1:9" ht="27" customHeight="1" x14ac:dyDescent="0.4">
      <c r="A4" s="153" t="s">
        <v>168</v>
      </c>
      <c r="B4" s="153"/>
      <c r="C4" s="153"/>
      <c r="D4" s="153"/>
      <c r="E4" s="153"/>
      <c r="F4" s="153"/>
      <c r="G4" s="153"/>
      <c r="H4" s="153"/>
      <c r="I4" s="153"/>
    </row>
    <row r="6" spans="1:9" ht="39.950000000000003" customHeight="1" x14ac:dyDescent="0.4">
      <c r="B6" s="27" t="s">
        <v>144</v>
      </c>
      <c r="C6" s="145" t="s">
        <v>166</v>
      </c>
      <c r="D6" s="146"/>
      <c r="E6" s="146"/>
      <c r="F6" s="146"/>
      <c r="G6" s="146"/>
      <c r="H6" s="147"/>
    </row>
    <row r="7" spans="1:9" ht="39.950000000000003" customHeight="1" x14ac:dyDescent="0.4">
      <c r="B7" s="27" t="s">
        <v>144</v>
      </c>
      <c r="C7" s="151" t="s">
        <v>202</v>
      </c>
      <c r="D7" s="143"/>
      <c r="E7" s="143"/>
      <c r="F7" s="143"/>
      <c r="G7" s="143"/>
      <c r="H7" s="144"/>
    </row>
    <row r="8" spans="1:9" ht="39.950000000000003" customHeight="1" x14ac:dyDescent="0.4">
      <c r="B8" s="27" t="s">
        <v>144</v>
      </c>
      <c r="C8" s="148" t="s">
        <v>203</v>
      </c>
      <c r="D8" s="149"/>
      <c r="E8" s="149"/>
      <c r="F8" s="149"/>
      <c r="G8" s="149"/>
      <c r="H8" s="150"/>
    </row>
    <row r="9" spans="1:9" ht="60" customHeight="1" x14ac:dyDescent="0.4">
      <c r="B9" s="27" t="s">
        <v>144</v>
      </c>
      <c r="C9" s="145" t="s">
        <v>506</v>
      </c>
      <c r="D9" s="146"/>
      <c r="E9" s="146"/>
      <c r="F9" s="146"/>
      <c r="G9" s="146"/>
      <c r="H9" s="147"/>
    </row>
    <row r="10" spans="1:9" ht="39.950000000000003" customHeight="1" x14ac:dyDescent="0.4">
      <c r="B10" s="27" t="s">
        <v>144</v>
      </c>
      <c r="C10" s="151" t="s">
        <v>204</v>
      </c>
      <c r="D10" s="143"/>
      <c r="E10" s="143"/>
      <c r="F10" s="143"/>
      <c r="G10" s="143"/>
      <c r="H10" s="144"/>
    </row>
    <row r="11" spans="1:9" ht="39.950000000000003" customHeight="1" x14ac:dyDescent="0.4">
      <c r="B11" s="27" t="s">
        <v>144</v>
      </c>
      <c r="C11" s="145" t="s">
        <v>205</v>
      </c>
      <c r="D11" s="146"/>
      <c r="E11" s="146"/>
      <c r="F11" s="146"/>
      <c r="G11" s="146"/>
      <c r="H11" s="147"/>
    </row>
    <row r="12" spans="1:9" ht="39.950000000000003" customHeight="1" x14ac:dyDescent="0.4">
      <c r="B12" s="27" t="s">
        <v>144</v>
      </c>
      <c r="C12" s="145" t="s">
        <v>206</v>
      </c>
      <c r="D12" s="146"/>
      <c r="E12" s="146"/>
      <c r="F12" s="146"/>
      <c r="G12" s="146"/>
      <c r="H12" s="147"/>
    </row>
    <row r="13" spans="1:9" ht="60" customHeight="1" x14ac:dyDescent="0.4">
      <c r="B13" s="27" t="s">
        <v>144</v>
      </c>
      <c r="C13" s="145" t="s">
        <v>178</v>
      </c>
      <c r="D13" s="146"/>
      <c r="E13" s="146"/>
      <c r="F13" s="146"/>
      <c r="G13" s="146"/>
      <c r="H13" s="147"/>
    </row>
    <row r="14" spans="1:9" ht="60" customHeight="1" x14ac:dyDescent="0.4">
      <c r="B14" s="27" t="s">
        <v>144</v>
      </c>
      <c r="C14" s="140" t="s">
        <v>167</v>
      </c>
      <c r="D14" s="141"/>
      <c r="E14" s="141"/>
      <c r="F14" s="141"/>
      <c r="G14" s="141"/>
      <c r="H14" s="142"/>
    </row>
    <row r="15" spans="1:9" ht="60" customHeight="1" x14ac:dyDescent="0.4">
      <c r="B15" s="27" t="s">
        <v>144</v>
      </c>
      <c r="C15" s="140" t="s">
        <v>519</v>
      </c>
      <c r="D15" s="141"/>
      <c r="E15" s="141"/>
      <c r="F15" s="141"/>
      <c r="G15" s="141"/>
      <c r="H15" s="142"/>
    </row>
    <row r="16" spans="1:9" ht="60" customHeight="1" x14ac:dyDescent="0.4">
      <c r="B16" s="27" t="s">
        <v>144</v>
      </c>
      <c r="C16" s="143" t="s">
        <v>179</v>
      </c>
      <c r="D16" s="143"/>
      <c r="E16" s="143"/>
      <c r="F16" s="143"/>
      <c r="G16" s="143"/>
      <c r="H16" s="144"/>
    </row>
  </sheetData>
  <mergeCells count="14">
    <mergeCell ref="C8:H8"/>
    <mergeCell ref="C9:H9"/>
    <mergeCell ref="C10:H10"/>
    <mergeCell ref="C11:H11"/>
    <mergeCell ref="A1:I1"/>
    <mergeCell ref="A2:I2"/>
    <mergeCell ref="A4:I4"/>
    <mergeCell ref="C6:H6"/>
    <mergeCell ref="C7:H7"/>
    <mergeCell ref="C14:H14"/>
    <mergeCell ref="C16:H16"/>
    <mergeCell ref="C13:H13"/>
    <mergeCell ref="C12:H12"/>
    <mergeCell ref="C15:H15"/>
  </mergeCells>
  <phoneticPr fontId="3"/>
  <pageMargins left="0.7" right="0.7" top="1.1599999999999999"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495E-CA09-401E-90A9-C5B6CC1838DF}">
  <sheetPr>
    <pageSetUpPr fitToPage="1"/>
  </sheetPr>
  <dimension ref="A1:G34"/>
  <sheetViews>
    <sheetView view="pageBreakPreview" zoomScaleNormal="113" zoomScaleSheetLayoutView="100" workbookViewId="0">
      <selection activeCell="A3" sqref="A3:F3"/>
    </sheetView>
  </sheetViews>
  <sheetFormatPr defaultRowHeight="18.75" x14ac:dyDescent="0.4"/>
  <cols>
    <col min="1" max="1" width="7.875" style="40" bestFit="1" customWidth="1"/>
    <col min="2" max="2" width="5" style="40" customWidth="1"/>
    <col min="3" max="3" width="3.5" style="40" bestFit="1" customWidth="1"/>
    <col min="4" max="4" width="49.875" style="40" customWidth="1"/>
    <col min="5" max="5" width="10.625" style="40" bestFit="1" customWidth="1"/>
    <col min="6" max="6" width="12.5" style="40" customWidth="1"/>
    <col min="7" max="16384" width="9" style="40"/>
  </cols>
  <sheetData>
    <row r="1" spans="1:7" ht="23.25" x14ac:dyDescent="0.4">
      <c r="A1" s="37" t="s">
        <v>465</v>
      </c>
      <c r="B1" s="38"/>
      <c r="C1" s="39"/>
      <c r="D1" s="39"/>
      <c r="E1" s="39"/>
      <c r="F1" s="39"/>
    </row>
    <row r="2" spans="1:7" x14ac:dyDescent="0.4">
      <c r="A2" s="41" t="s">
        <v>313</v>
      </c>
      <c r="B2" s="42"/>
      <c r="C2" s="39"/>
      <c r="D2" s="39"/>
      <c r="E2" s="39"/>
      <c r="F2" s="39"/>
      <c r="G2" s="43" t="s">
        <v>314</v>
      </c>
    </row>
    <row r="3" spans="1:7" ht="20.25" x14ac:dyDescent="0.4">
      <c r="A3" s="428" t="s">
        <v>466</v>
      </c>
      <c r="B3" s="428"/>
      <c r="C3" s="428"/>
      <c r="D3" s="428"/>
      <c r="E3" s="428"/>
      <c r="F3" s="428"/>
    </row>
    <row r="4" spans="1:7" x14ac:dyDescent="0.4">
      <c r="A4" s="43" t="s">
        <v>315</v>
      </c>
      <c r="B4" s="43"/>
      <c r="C4" s="43"/>
      <c r="D4" s="43"/>
      <c r="E4" s="43"/>
      <c r="F4" s="43"/>
    </row>
    <row r="5" spans="1:7" x14ac:dyDescent="0.4">
      <c r="A5" s="429" t="s">
        <v>467</v>
      </c>
      <c r="B5" s="430"/>
      <c r="C5" s="431"/>
      <c r="D5" s="431"/>
      <c r="E5" s="45"/>
      <c r="F5" s="45"/>
    </row>
    <row r="6" spans="1:7" x14ac:dyDescent="0.4">
      <c r="A6" s="429" t="s">
        <v>127</v>
      </c>
      <c r="B6" s="430"/>
      <c r="C6" s="431"/>
      <c r="D6" s="431"/>
      <c r="E6" s="432" t="s">
        <v>316</v>
      </c>
      <c r="F6" s="432"/>
    </row>
    <row r="7" spans="1:7" ht="27" x14ac:dyDescent="0.4">
      <c r="A7" s="429" t="s">
        <v>317</v>
      </c>
      <c r="B7" s="430"/>
      <c r="C7" s="433"/>
      <c r="D7" s="434"/>
      <c r="E7" s="46" t="s">
        <v>318</v>
      </c>
      <c r="F7" s="44"/>
    </row>
    <row r="8" spans="1:7" ht="27" x14ac:dyDescent="0.4">
      <c r="A8" s="429" t="s">
        <v>131</v>
      </c>
      <c r="B8" s="430"/>
      <c r="C8" s="433"/>
      <c r="D8" s="434"/>
      <c r="E8" s="46" t="s">
        <v>319</v>
      </c>
      <c r="F8" s="44"/>
    </row>
    <row r="9" spans="1:7" s="51" customFormat="1" ht="5.25" customHeight="1" x14ac:dyDescent="0.4">
      <c r="A9" s="47"/>
      <c r="B9" s="47"/>
      <c r="C9" s="48"/>
      <c r="D9" s="48"/>
      <c r="E9" s="49"/>
      <c r="F9" s="50"/>
    </row>
    <row r="10" spans="1:7" ht="80.25" customHeight="1" x14ac:dyDescent="0.4">
      <c r="A10" s="435" t="s">
        <v>320</v>
      </c>
      <c r="B10" s="435"/>
      <c r="C10" s="435"/>
      <c r="D10" s="435"/>
      <c r="E10" s="435"/>
      <c r="F10" s="52" t="s">
        <v>321</v>
      </c>
    </row>
    <row r="11" spans="1:7" ht="5.25" customHeight="1" thickBot="1" x14ac:dyDescent="0.45">
      <c r="A11" s="53"/>
      <c r="B11" s="53"/>
      <c r="C11" s="53"/>
      <c r="D11" s="53"/>
      <c r="E11" s="53"/>
      <c r="F11" s="54"/>
    </row>
    <row r="12" spans="1:7" ht="19.5" thickBot="1" x14ac:dyDescent="0.45">
      <c r="A12" s="55" t="s">
        <v>322</v>
      </c>
      <c r="B12" s="417" t="s">
        <v>323</v>
      </c>
      <c r="C12" s="418"/>
      <c r="D12" s="418"/>
      <c r="E12" s="418"/>
      <c r="F12" s="419"/>
    </row>
    <row r="13" spans="1:7" x14ac:dyDescent="0.4">
      <c r="A13" s="56" t="s">
        <v>144</v>
      </c>
      <c r="B13" s="57" t="s">
        <v>312</v>
      </c>
      <c r="C13" s="420" t="s">
        <v>307</v>
      </c>
      <c r="D13" s="420"/>
      <c r="E13" s="420"/>
      <c r="F13" s="420"/>
    </row>
    <row r="14" spans="1:7" x14ac:dyDescent="0.4">
      <c r="A14" s="56" t="s">
        <v>144</v>
      </c>
      <c r="B14" s="58" t="s">
        <v>297</v>
      </c>
      <c r="C14" s="421" t="s">
        <v>306</v>
      </c>
      <c r="D14" s="421"/>
      <c r="E14" s="421"/>
      <c r="F14" s="421"/>
    </row>
    <row r="15" spans="1:7" ht="19.5" thickBot="1" x14ac:dyDescent="0.45">
      <c r="A15" s="56" t="s">
        <v>144</v>
      </c>
      <c r="B15" s="58" t="s">
        <v>298</v>
      </c>
      <c r="C15" s="421" t="s">
        <v>468</v>
      </c>
      <c r="D15" s="421"/>
      <c r="E15" s="421"/>
      <c r="F15" s="421"/>
    </row>
    <row r="16" spans="1:7" ht="19.5" thickBot="1" x14ac:dyDescent="0.45">
      <c r="A16" s="56"/>
      <c r="B16" s="417" t="s">
        <v>469</v>
      </c>
      <c r="C16" s="418"/>
      <c r="D16" s="418"/>
      <c r="E16" s="418"/>
      <c r="F16" s="419"/>
    </row>
    <row r="17" spans="1:6" ht="40.5" customHeight="1" x14ac:dyDescent="0.4">
      <c r="A17" s="56" t="s">
        <v>144</v>
      </c>
      <c r="B17" s="99" t="s">
        <v>299</v>
      </c>
      <c r="C17" s="422" t="s">
        <v>470</v>
      </c>
      <c r="D17" s="423"/>
      <c r="E17" s="60" t="s">
        <v>325</v>
      </c>
      <c r="F17" s="61" t="s">
        <v>144</v>
      </c>
    </row>
    <row r="18" spans="1:6" ht="40.5" customHeight="1" thickBot="1" x14ac:dyDescent="0.45">
      <c r="A18" s="56" t="s">
        <v>144</v>
      </c>
      <c r="B18" s="57" t="s">
        <v>300</v>
      </c>
      <c r="C18" s="424" t="s">
        <v>471</v>
      </c>
      <c r="D18" s="425"/>
      <c r="E18" s="60" t="s">
        <v>325</v>
      </c>
      <c r="F18" s="61" t="s">
        <v>144</v>
      </c>
    </row>
    <row r="19" spans="1:6" ht="19.5" thickBot="1" x14ac:dyDescent="0.45">
      <c r="A19" s="56"/>
      <c r="B19" s="417" t="s">
        <v>472</v>
      </c>
      <c r="C19" s="418"/>
      <c r="D19" s="418"/>
      <c r="E19" s="418"/>
      <c r="F19" s="419"/>
    </row>
    <row r="20" spans="1:6" ht="40.5" customHeight="1" x14ac:dyDescent="0.4">
      <c r="A20" s="56" t="s">
        <v>144</v>
      </c>
      <c r="B20" s="99" t="s">
        <v>301</v>
      </c>
      <c r="C20" s="422" t="s">
        <v>473</v>
      </c>
      <c r="D20" s="423"/>
      <c r="E20" s="60" t="s">
        <v>325</v>
      </c>
      <c r="F20" s="61" t="s">
        <v>144</v>
      </c>
    </row>
    <row r="21" spans="1:6" ht="40.5" customHeight="1" thickBot="1" x14ac:dyDescent="0.45">
      <c r="A21" s="56" t="s">
        <v>144</v>
      </c>
      <c r="B21" s="57" t="s">
        <v>302</v>
      </c>
      <c r="C21" s="426" t="s">
        <v>474</v>
      </c>
      <c r="D21" s="427"/>
      <c r="E21" s="60" t="s">
        <v>325</v>
      </c>
      <c r="F21" s="61" t="s">
        <v>144</v>
      </c>
    </row>
    <row r="22" spans="1:6" ht="19.5" thickBot="1" x14ac:dyDescent="0.45">
      <c r="A22" s="56"/>
      <c r="B22" s="417" t="s">
        <v>475</v>
      </c>
      <c r="C22" s="418"/>
      <c r="D22" s="418"/>
      <c r="E22" s="418"/>
      <c r="F22" s="419"/>
    </row>
    <row r="23" spans="1:6" ht="19.5" thickBot="1" x14ac:dyDescent="0.45">
      <c r="A23" s="56" t="s">
        <v>144</v>
      </c>
      <c r="B23" s="57" t="s">
        <v>303</v>
      </c>
      <c r="C23" s="420" t="s">
        <v>305</v>
      </c>
      <c r="D23" s="420"/>
      <c r="E23" s="420"/>
      <c r="F23" s="420"/>
    </row>
    <row r="24" spans="1:6" ht="19.5" thickBot="1" x14ac:dyDescent="0.45">
      <c r="A24" s="56"/>
      <c r="B24" s="417" t="s">
        <v>324</v>
      </c>
      <c r="C24" s="418"/>
      <c r="D24" s="418"/>
      <c r="E24" s="418"/>
      <c r="F24" s="419"/>
    </row>
    <row r="25" spans="1:6" ht="19.5" thickBot="1" x14ac:dyDescent="0.45">
      <c r="A25" s="56" t="s">
        <v>144</v>
      </c>
      <c r="B25" s="59" t="s">
        <v>310</v>
      </c>
      <c r="C25" s="416" t="s">
        <v>304</v>
      </c>
      <c r="D25" s="416"/>
      <c r="E25" s="416"/>
      <c r="F25" s="416"/>
    </row>
    <row r="26" spans="1:6" ht="19.5" thickBot="1" x14ac:dyDescent="0.45">
      <c r="A26" s="56"/>
      <c r="B26" s="417" t="s">
        <v>326</v>
      </c>
      <c r="C26" s="418"/>
      <c r="D26" s="418"/>
      <c r="E26" s="418"/>
      <c r="F26" s="419"/>
    </row>
    <row r="27" spans="1:6" x14ac:dyDescent="0.4">
      <c r="A27" s="56" t="s">
        <v>144</v>
      </c>
      <c r="B27" s="59" t="s">
        <v>294</v>
      </c>
      <c r="C27" s="416" t="s">
        <v>311</v>
      </c>
      <c r="D27" s="416"/>
      <c r="E27" s="416"/>
      <c r="F27" s="416"/>
    </row>
    <row r="28" spans="1:6" ht="19.5" thickBot="1" x14ac:dyDescent="0.45">
      <c r="A28" s="56" t="s">
        <v>144</v>
      </c>
      <c r="B28" s="59" t="s">
        <v>295</v>
      </c>
      <c r="C28" s="416" t="s">
        <v>309</v>
      </c>
      <c r="D28" s="416"/>
      <c r="E28" s="416"/>
      <c r="F28" s="416"/>
    </row>
    <row r="29" spans="1:6" ht="19.5" thickBot="1" x14ac:dyDescent="0.45">
      <c r="A29" s="56"/>
      <c r="B29" s="417" t="s">
        <v>327</v>
      </c>
      <c r="C29" s="418"/>
      <c r="D29" s="418"/>
      <c r="E29" s="418"/>
      <c r="F29" s="419"/>
    </row>
    <row r="30" spans="1:6" x14ac:dyDescent="0.4">
      <c r="A30" s="56" t="s">
        <v>144</v>
      </c>
      <c r="B30" s="59" t="s">
        <v>296</v>
      </c>
      <c r="C30" s="416" t="s">
        <v>308</v>
      </c>
      <c r="D30" s="416"/>
      <c r="E30" s="416"/>
      <c r="F30" s="416"/>
    </row>
    <row r="31" spans="1:6" s="43" customFormat="1" ht="93.75" customHeight="1" thickBot="1" x14ac:dyDescent="0.2">
      <c r="A31" s="62" t="s">
        <v>328</v>
      </c>
      <c r="B31" s="412" t="s">
        <v>329</v>
      </c>
      <c r="C31" s="412"/>
      <c r="D31" s="412"/>
      <c r="E31" s="412"/>
      <c r="F31" s="412"/>
    </row>
    <row r="32" spans="1:6" s="43" customFormat="1" ht="53.25" customHeight="1" thickTop="1" x14ac:dyDescent="0.15">
      <c r="A32" s="413" t="s">
        <v>330</v>
      </c>
      <c r="B32" s="414"/>
      <c r="C32" s="414"/>
      <c r="D32" s="414"/>
      <c r="E32" s="414"/>
      <c r="F32" s="415"/>
    </row>
    <row r="33" spans="1:6" s="43" customFormat="1" ht="30" customHeight="1" thickBot="1" x14ac:dyDescent="0.2">
      <c r="A33" s="63"/>
      <c r="B33" s="64"/>
      <c r="C33" s="64"/>
      <c r="D33" s="64"/>
      <c r="E33" s="65" t="s">
        <v>331</v>
      </c>
      <c r="F33" s="66" t="s">
        <v>144</v>
      </c>
    </row>
    <row r="34" spans="1:6" ht="19.5" thickTop="1" x14ac:dyDescent="0.4"/>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3"/>
  <dataValidations count="2">
    <dataValidation type="list" allowBlank="1" showInputMessage="1" showErrorMessage="1" sqref="F7:F9" xr:uid="{3184DF48-3B07-4F78-8928-71998345AA14}">
      <formula1>"○"</formula1>
    </dataValidation>
    <dataValidation type="list" allowBlank="1" showInputMessage="1" showErrorMessage="1" sqref="A13:A15 F33 F17:F21 A17:A18 A20:A21 A23 A25 A27:A28 A30" xr:uid="{47A1640E-73A6-46EC-959E-F684E481B18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topLeftCell="A6" zoomScaleNormal="100" zoomScaleSheetLayoutView="85" workbookViewId="0">
      <selection activeCell="N22" sqref="N22"/>
    </sheetView>
  </sheetViews>
  <sheetFormatPr defaultRowHeight="18.75" x14ac:dyDescent="0.4"/>
  <cols>
    <col min="1" max="1" width="10.625" style="20" customWidth="1"/>
    <col min="2" max="2" width="10.5" style="20" bestFit="1" customWidth="1"/>
    <col min="3" max="5" width="9" style="20"/>
    <col min="6" max="6" width="8.75" style="20" customWidth="1"/>
    <col min="7" max="7" width="8.625" style="20" customWidth="1"/>
    <col min="8" max="8" width="8.5" style="20" bestFit="1" customWidth="1"/>
    <col min="9" max="9" width="8.625" style="20" customWidth="1"/>
  </cols>
  <sheetData>
    <row r="1" spans="1:9" x14ac:dyDescent="0.4">
      <c r="A1" s="164" t="s">
        <v>198</v>
      </c>
      <c r="B1" s="164"/>
      <c r="C1" s="164"/>
      <c r="D1" s="164"/>
      <c r="E1" s="164"/>
      <c r="F1" s="164"/>
      <c r="G1" s="164"/>
      <c r="H1" s="164"/>
      <c r="I1" s="164"/>
    </row>
    <row r="2" spans="1:9" x14ac:dyDescent="0.4">
      <c r="I2" s="9" t="s">
        <v>124</v>
      </c>
    </row>
    <row r="4" spans="1:9" ht="18.75" customHeight="1" x14ac:dyDescent="0.4">
      <c r="A4" s="11" t="s">
        <v>125</v>
      </c>
      <c r="B4" s="172"/>
      <c r="C4" s="173"/>
      <c r="D4" s="173"/>
      <c r="E4" s="173"/>
      <c r="F4" s="173"/>
      <c r="G4" s="173"/>
      <c r="H4" s="173"/>
      <c r="I4" s="174"/>
    </row>
    <row r="5" spans="1:9" ht="30" customHeight="1" x14ac:dyDescent="0.4">
      <c r="A5" s="18" t="s">
        <v>126</v>
      </c>
      <c r="B5" s="175"/>
      <c r="C5" s="176"/>
      <c r="D5" s="176"/>
      <c r="E5" s="176"/>
      <c r="F5" s="176"/>
      <c r="G5" s="176"/>
      <c r="H5" s="176"/>
      <c r="I5" s="177"/>
    </row>
    <row r="6" spans="1:9" ht="18.75" customHeight="1" x14ac:dyDescent="0.4">
      <c r="A6" s="156" t="s">
        <v>125</v>
      </c>
      <c r="B6" s="180" t="s">
        <v>169</v>
      </c>
      <c r="C6" s="181"/>
      <c r="D6" s="181"/>
      <c r="E6" s="181"/>
      <c r="F6" s="181"/>
      <c r="G6" s="182"/>
      <c r="H6" s="165" t="s">
        <v>128</v>
      </c>
      <c r="I6" s="166" t="s">
        <v>172</v>
      </c>
    </row>
    <row r="7" spans="1:9" ht="18.75" customHeight="1" x14ac:dyDescent="0.4">
      <c r="A7" s="157"/>
      <c r="B7" s="158"/>
      <c r="C7" s="159"/>
      <c r="D7" s="159"/>
      <c r="E7" s="159"/>
      <c r="F7" s="159"/>
      <c r="G7" s="160"/>
      <c r="H7" s="165"/>
      <c r="I7" s="166"/>
    </row>
    <row r="8" spans="1:9" ht="30" customHeight="1" x14ac:dyDescent="0.4">
      <c r="A8" s="18" t="s">
        <v>127</v>
      </c>
      <c r="B8" s="161"/>
      <c r="C8" s="162"/>
      <c r="D8" s="162"/>
      <c r="E8" s="162"/>
      <c r="F8" s="162"/>
      <c r="G8" s="163"/>
      <c r="H8" s="165"/>
      <c r="I8" s="166"/>
    </row>
    <row r="9" spans="1:9" ht="18.75" customHeight="1" x14ac:dyDescent="0.4">
      <c r="A9" s="167" t="s">
        <v>129</v>
      </c>
      <c r="B9" s="22" t="s">
        <v>130</v>
      </c>
      <c r="C9" s="178"/>
      <c r="D9" s="178"/>
      <c r="E9" s="178"/>
      <c r="F9" s="178"/>
      <c r="G9" s="178"/>
      <c r="H9" s="178"/>
      <c r="I9" s="179"/>
    </row>
    <row r="10" spans="1:9" ht="30" customHeight="1" x14ac:dyDescent="0.4">
      <c r="A10" s="168"/>
      <c r="B10" s="175"/>
      <c r="C10" s="176"/>
      <c r="D10" s="176"/>
      <c r="E10" s="176"/>
      <c r="F10" s="176"/>
      <c r="G10" s="176"/>
      <c r="H10" s="176"/>
      <c r="I10" s="177"/>
    </row>
    <row r="11" spans="1:9" ht="24.95" customHeight="1" x14ac:dyDescent="0.4">
      <c r="A11" s="10" t="s">
        <v>131</v>
      </c>
      <c r="B11" s="23" t="s">
        <v>132</v>
      </c>
      <c r="C11" s="154"/>
      <c r="D11" s="154"/>
      <c r="E11" s="155"/>
      <c r="F11" s="23" t="s">
        <v>133</v>
      </c>
      <c r="G11" s="154"/>
      <c r="H11" s="154"/>
      <c r="I11" s="155"/>
    </row>
    <row r="12" spans="1:9" ht="18.75" customHeight="1" x14ac:dyDescent="0.4">
      <c r="A12" s="11" t="s">
        <v>125</v>
      </c>
      <c r="B12" s="158"/>
      <c r="C12" s="159"/>
      <c r="D12" s="159"/>
      <c r="E12" s="159"/>
      <c r="F12" s="159"/>
      <c r="G12" s="160"/>
      <c r="H12" s="183" t="s">
        <v>135</v>
      </c>
      <c r="I12" s="184"/>
    </row>
    <row r="13" spans="1:9" ht="30" customHeight="1" x14ac:dyDescent="0.4">
      <c r="A13" s="18" t="s">
        <v>134</v>
      </c>
      <c r="B13" s="161"/>
      <c r="C13" s="162"/>
      <c r="D13" s="162"/>
      <c r="E13" s="162"/>
      <c r="F13" s="162"/>
      <c r="G13" s="163"/>
      <c r="H13" s="185"/>
      <c r="I13" s="186"/>
    </row>
    <row r="14" spans="1:9" ht="24.95" customHeight="1" x14ac:dyDescent="0.4">
      <c r="A14" s="167" t="s">
        <v>131</v>
      </c>
      <c r="B14" s="23" t="s">
        <v>132</v>
      </c>
      <c r="C14" s="154"/>
      <c r="D14" s="154"/>
      <c r="E14" s="154"/>
      <c r="F14" s="154"/>
      <c r="G14" s="155"/>
      <c r="H14" s="185"/>
      <c r="I14" s="186"/>
    </row>
    <row r="15" spans="1:9" ht="24.95" customHeight="1" x14ac:dyDescent="0.4">
      <c r="A15" s="168"/>
      <c r="B15" s="23" t="s">
        <v>133</v>
      </c>
      <c r="C15" s="154"/>
      <c r="D15" s="154"/>
      <c r="E15" s="154"/>
      <c r="F15" s="154"/>
      <c r="G15" s="155"/>
      <c r="H15" s="185"/>
      <c r="I15" s="186"/>
    </row>
    <row r="16" spans="1:9" ht="24.95" customHeight="1" x14ac:dyDescent="0.4">
      <c r="A16" s="168"/>
      <c r="B16" s="23" t="s">
        <v>170</v>
      </c>
      <c r="C16" s="154"/>
      <c r="D16" s="154"/>
      <c r="E16" s="154"/>
      <c r="F16" s="154"/>
      <c r="G16" s="155"/>
      <c r="H16" s="185"/>
      <c r="I16" s="186"/>
    </row>
    <row r="17" spans="1:9" ht="24.95" customHeight="1" x14ac:dyDescent="0.4">
      <c r="A17" s="168"/>
      <c r="B17" s="23" t="s">
        <v>136</v>
      </c>
      <c r="C17" s="170"/>
      <c r="D17" s="170"/>
      <c r="E17" s="170"/>
      <c r="F17" s="170"/>
      <c r="G17" s="171"/>
      <c r="H17" s="187"/>
      <c r="I17" s="188"/>
    </row>
    <row r="18" spans="1:9" ht="33" customHeight="1" x14ac:dyDescent="0.4">
      <c r="A18" s="19" t="s">
        <v>137</v>
      </c>
      <c r="B18" s="169"/>
      <c r="C18" s="169"/>
      <c r="D18" s="169"/>
      <c r="E18" s="169"/>
      <c r="F18" s="169"/>
      <c r="G18" s="169"/>
      <c r="H18" s="169"/>
      <c r="I18" s="169"/>
    </row>
  </sheetData>
  <mergeCells count="24">
    <mergeCell ref="A1:I1"/>
    <mergeCell ref="H6:H8"/>
    <mergeCell ref="I6:I8"/>
    <mergeCell ref="A9:A10"/>
    <mergeCell ref="B18:I18"/>
    <mergeCell ref="A14:A17"/>
    <mergeCell ref="C17:G17"/>
    <mergeCell ref="C11:E11"/>
    <mergeCell ref="G11:I11"/>
    <mergeCell ref="B4:I4"/>
    <mergeCell ref="B5:I5"/>
    <mergeCell ref="C9:I9"/>
    <mergeCell ref="B10:I10"/>
    <mergeCell ref="B6:G6"/>
    <mergeCell ref="H12:I12"/>
    <mergeCell ref="H13:I17"/>
    <mergeCell ref="C14:G14"/>
    <mergeCell ref="C15:G15"/>
    <mergeCell ref="C16:G16"/>
    <mergeCell ref="A6:A7"/>
    <mergeCell ref="B7:G7"/>
    <mergeCell ref="B8:G8"/>
    <mergeCell ref="B12:G12"/>
    <mergeCell ref="B13:G13"/>
  </mergeCells>
  <phoneticPr fontId="3"/>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0052-20ED-48FF-B455-FAF2B43CB385}">
  <sheetPr>
    <pageSetUpPr fitToPage="1"/>
  </sheetPr>
  <dimension ref="A1:AJ118"/>
  <sheetViews>
    <sheetView view="pageBreakPreview" topLeftCell="A13" zoomScaleNormal="130" zoomScaleSheetLayoutView="100" workbookViewId="0">
      <selection activeCell="T50" sqref="T50"/>
    </sheetView>
  </sheetViews>
  <sheetFormatPr defaultColWidth="9" defaultRowHeight="13.5" x14ac:dyDescent="0.4"/>
  <cols>
    <col min="1" max="1" width="2.75" style="77" customWidth="1"/>
    <col min="2" max="2" width="10.875" style="77" customWidth="1"/>
    <col min="3" max="4" width="5.5" style="77" customWidth="1"/>
    <col min="5" max="24" width="3" style="77" customWidth="1"/>
    <col min="25" max="25" width="5" style="77" customWidth="1"/>
    <col min="26" max="16384" width="9" style="77"/>
  </cols>
  <sheetData>
    <row r="1" spans="1:24" s="36" customFormat="1" ht="22.5" customHeight="1" x14ac:dyDescent="0.15">
      <c r="A1" s="67" t="s">
        <v>394</v>
      </c>
      <c r="B1" s="67"/>
      <c r="C1" s="67"/>
      <c r="D1" s="67"/>
      <c r="E1" s="67"/>
      <c r="F1" s="67"/>
      <c r="G1" s="67"/>
      <c r="H1" s="67"/>
      <c r="I1" s="67"/>
      <c r="J1" s="67"/>
      <c r="K1" s="67"/>
      <c r="L1" s="67"/>
      <c r="M1" s="67"/>
      <c r="N1" s="67"/>
      <c r="O1" s="67"/>
      <c r="P1" s="67"/>
      <c r="Q1" s="67"/>
      <c r="R1" s="67"/>
      <c r="S1" s="67"/>
      <c r="T1" s="67"/>
      <c r="U1" s="67"/>
      <c r="V1" s="67"/>
      <c r="W1" s="67"/>
      <c r="X1" s="67"/>
    </row>
    <row r="2" spans="1:24" x14ac:dyDescent="0.4">
      <c r="A2" s="76" t="s">
        <v>395</v>
      </c>
      <c r="B2" s="76"/>
      <c r="C2" s="76"/>
      <c r="D2" s="76"/>
      <c r="E2" s="76"/>
      <c r="F2" s="76"/>
      <c r="G2" s="76"/>
      <c r="H2" s="76"/>
      <c r="I2" s="76"/>
      <c r="J2" s="76"/>
      <c r="K2" s="76"/>
      <c r="L2" s="76"/>
      <c r="M2" s="76"/>
      <c r="N2" s="76"/>
      <c r="O2" s="76"/>
      <c r="P2" s="76"/>
      <c r="Q2" s="76"/>
      <c r="R2" s="76"/>
      <c r="S2" s="76"/>
      <c r="T2" s="76"/>
      <c r="U2" s="76"/>
      <c r="V2" s="76"/>
      <c r="W2" s="76"/>
      <c r="X2" s="76"/>
    </row>
    <row r="3" spans="1:24" ht="14.25" customHeight="1" x14ac:dyDescent="0.4">
      <c r="N3" s="136"/>
      <c r="O3" s="189" t="s">
        <v>15</v>
      </c>
      <c r="P3" s="189"/>
      <c r="Q3" s="138">
        <v>8</v>
      </c>
      <c r="R3" s="134" t="s">
        <v>14</v>
      </c>
      <c r="S3" s="139"/>
      <c r="T3" s="134" t="s">
        <v>526</v>
      </c>
      <c r="U3" s="139"/>
      <c r="V3" s="134" t="s">
        <v>13</v>
      </c>
      <c r="W3" s="134"/>
      <c r="X3" s="134"/>
    </row>
    <row r="4" spans="1:24" ht="9" customHeight="1" x14ac:dyDescent="0.4">
      <c r="A4" s="78"/>
      <c r="B4" s="78"/>
      <c r="C4" s="78"/>
      <c r="D4" s="78"/>
      <c r="E4" s="78"/>
      <c r="F4" s="78"/>
      <c r="G4" s="78"/>
      <c r="H4" s="78"/>
      <c r="I4" s="78"/>
      <c r="J4" s="78"/>
      <c r="K4" s="78"/>
      <c r="L4" s="78"/>
      <c r="M4" s="78"/>
      <c r="N4" s="137"/>
      <c r="O4" s="137"/>
      <c r="P4" s="137"/>
      <c r="Q4" s="137"/>
      <c r="R4" s="137"/>
      <c r="S4" s="137"/>
      <c r="T4" s="137"/>
      <c r="U4" s="137"/>
      <c r="V4" s="137"/>
      <c r="W4" s="137"/>
      <c r="X4" s="137"/>
    </row>
    <row r="5" spans="1:24" x14ac:dyDescent="0.4">
      <c r="A5" s="79" t="s">
        <v>486</v>
      </c>
      <c r="B5" s="79"/>
      <c r="C5" s="79"/>
      <c r="D5" s="80"/>
      <c r="E5" s="80"/>
      <c r="F5" s="80"/>
      <c r="G5" s="80"/>
      <c r="H5" s="80"/>
      <c r="I5" s="80"/>
      <c r="J5" s="80"/>
      <c r="K5" s="80"/>
      <c r="L5" s="80"/>
      <c r="M5" s="80"/>
      <c r="N5" s="80"/>
      <c r="O5" s="80"/>
      <c r="P5" s="80"/>
      <c r="Q5" s="80"/>
      <c r="R5" s="80"/>
      <c r="S5" s="80"/>
      <c r="T5" s="80"/>
      <c r="U5" s="80"/>
      <c r="V5" s="80"/>
      <c r="W5" s="80"/>
      <c r="X5" s="80"/>
    </row>
    <row r="6" spans="1:24" x14ac:dyDescent="0.4">
      <c r="A6" s="79" t="s">
        <v>487</v>
      </c>
      <c r="B6" s="79"/>
      <c r="C6" s="79"/>
      <c r="D6" s="80"/>
      <c r="E6" s="80"/>
      <c r="F6" s="80"/>
      <c r="G6" s="80"/>
      <c r="H6" s="80"/>
      <c r="I6" s="80"/>
      <c r="J6" s="80"/>
      <c r="K6" s="80"/>
      <c r="L6" s="80"/>
      <c r="M6" s="80"/>
      <c r="N6" s="80"/>
      <c r="O6" s="80"/>
      <c r="P6" s="80"/>
      <c r="Q6" s="80"/>
      <c r="R6" s="80"/>
      <c r="S6" s="80"/>
      <c r="T6" s="80"/>
      <c r="U6" s="80"/>
      <c r="V6" s="80"/>
      <c r="W6" s="80"/>
      <c r="X6" s="80"/>
    </row>
    <row r="7" spans="1:24" x14ac:dyDescent="0.4">
      <c r="A7" s="76"/>
      <c r="B7" s="76"/>
      <c r="C7" s="76"/>
      <c r="D7" s="76"/>
      <c r="E7" s="76"/>
      <c r="F7" s="76"/>
      <c r="G7" s="76"/>
      <c r="H7" s="76"/>
      <c r="I7" s="76"/>
      <c r="J7" s="76"/>
      <c r="K7" s="76"/>
      <c r="L7" s="76"/>
      <c r="M7" s="100"/>
      <c r="N7" s="101" t="s">
        <v>9</v>
      </c>
      <c r="O7" s="318"/>
      <c r="P7" s="318"/>
      <c r="Q7" s="318"/>
      <c r="R7" s="318"/>
      <c r="S7" s="318"/>
      <c r="T7" s="318"/>
      <c r="U7" s="318"/>
      <c r="V7" s="318"/>
      <c r="W7" s="318"/>
      <c r="X7" s="76"/>
    </row>
    <row r="8" spans="1:24" x14ac:dyDescent="0.4">
      <c r="A8" s="76"/>
      <c r="B8" s="76"/>
      <c r="C8" s="76"/>
      <c r="D8" s="76"/>
      <c r="E8" s="76"/>
      <c r="F8" s="76"/>
      <c r="G8" s="76"/>
      <c r="H8" s="76"/>
      <c r="I8" s="76"/>
      <c r="J8" s="76"/>
      <c r="K8" s="76"/>
      <c r="L8" s="76"/>
      <c r="M8" s="100"/>
      <c r="N8" s="101" t="s">
        <v>10</v>
      </c>
      <c r="O8" s="318"/>
      <c r="P8" s="318"/>
      <c r="Q8" s="318"/>
      <c r="R8" s="318"/>
      <c r="S8" s="318"/>
      <c r="T8" s="318"/>
      <c r="U8" s="318"/>
      <c r="V8" s="318"/>
      <c r="W8" s="318"/>
      <c r="X8" s="76"/>
    </row>
    <row r="9" spans="1:24" ht="14.25" customHeight="1" x14ac:dyDescent="0.4">
      <c r="A9" s="80"/>
      <c r="B9" s="80"/>
      <c r="C9" s="80"/>
      <c r="D9" s="80"/>
      <c r="E9" s="80"/>
      <c r="F9" s="80"/>
      <c r="G9" s="80"/>
      <c r="H9" s="80"/>
      <c r="I9" s="80"/>
      <c r="J9" s="80"/>
      <c r="K9" s="80"/>
      <c r="L9" s="80"/>
      <c r="M9" s="102"/>
      <c r="N9" s="101" t="s">
        <v>11</v>
      </c>
      <c r="O9" s="135"/>
      <c r="P9" s="102" t="s">
        <v>12</v>
      </c>
      <c r="Q9" s="102"/>
      <c r="R9" s="102"/>
      <c r="S9" s="102"/>
    </row>
    <row r="10" spans="1:24" ht="9" customHeight="1" x14ac:dyDescent="0.4">
      <c r="A10" s="76"/>
      <c r="B10" s="76"/>
      <c r="C10" s="76"/>
      <c r="D10" s="76"/>
      <c r="E10" s="76"/>
      <c r="F10" s="76"/>
      <c r="G10" s="76"/>
      <c r="H10" s="76"/>
      <c r="I10" s="76"/>
      <c r="J10" s="76"/>
      <c r="K10" s="76"/>
      <c r="L10" s="76"/>
      <c r="M10" s="76"/>
      <c r="N10" s="76"/>
      <c r="O10" s="76"/>
      <c r="P10" s="76"/>
      <c r="Q10" s="76"/>
      <c r="R10" s="76"/>
      <c r="S10" s="76"/>
      <c r="T10" s="76"/>
      <c r="U10" s="76"/>
      <c r="V10" s="76"/>
      <c r="W10" s="76"/>
      <c r="X10" s="76"/>
    </row>
    <row r="11" spans="1:24" ht="14.25" customHeight="1" x14ac:dyDescent="0.4">
      <c r="A11" s="199" t="s">
        <v>488</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row>
    <row r="12" spans="1:24" ht="9" customHeight="1" x14ac:dyDescent="0.4">
      <c r="A12" s="76"/>
      <c r="B12" s="76"/>
      <c r="C12" s="76"/>
      <c r="D12" s="76"/>
      <c r="E12" s="76"/>
      <c r="F12" s="76"/>
      <c r="G12" s="76"/>
      <c r="H12" s="76"/>
      <c r="I12" s="76"/>
      <c r="J12" s="76"/>
      <c r="K12" s="76"/>
      <c r="L12" s="76"/>
      <c r="M12" s="76"/>
      <c r="N12" s="76"/>
      <c r="O12" s="76"/>
      <c r="P12" s="76"/>
      <c r="Q12" s="76"/>
      <c r="R12" s="76"/>
      <c r="S12" s="76"/>
      <c r="T12" s="76"/>
      <c r="U12" s="76"/>
      <c r="V12" s="76"/>
      <c r="W12" s="76"/>
      <c r="X12" s="76"/>
    </row>
    <row r="13" spans="1:24" ht="42.75" customHeight="1" x14ac:dyDescent="0.4">
      <c r="A13" s="315" t="s">
        <v>199</v>
      </c>
      <c r="B13" s="315"/>
      <c r="C13" s="315"/>
      <c r="D13" s="315"/>
      <c r="E13" s="315"/>
      <c r="F13" s="315"/>
      <c r="G13" s="315"/>
      <c r="H13" s="315"/>
      <c r="I13" s="315"/>
      <c r="J13" s="315"/>
      <c r="K13" s="315"/>
      <c r="L13" s="315"/>
      <c r="M13" s="315"/>
      <c r="N13" s="315"/>
      <c r="O13" s="315"/>
      <c r="P13" s="315"/>
      <c r="Q13" s="315"/>
      <c r="R13" s="315"/>
      <c r="S13" s="315"/>
      <c r="T13" s="315"/>
      <c r="U13" s="315"/>
      <c r="V13" s="315"/>
      <c r="W13" s="315"/>
      <c r="X13" s="315"/>
    </row>
    <row r="14" spans="1:24" ht="11.25" customHeight="1" x14ac:dyDescent="0.4">
      <c r="A14" s="76"/>
      <c r="B14" s="76"/>
      <c r="C14" s="76"/>
      <c r="D14" s="76"/>
      <c r="E14" s="76"/>
      <c r="F14" s="76"/>
      <c r="G14" s="76"/>
      <c r="H14" s="76"/>
      <c r="I14" s="76"/>
      <c r="J14" s="76"/>
      <c r="K14" s="76"/>
      <c r="L14" s="76"/>
      <c r="M14" s="76"/>
      <c r="N14" s="76"/>
      <c r="O14" s="76"/>
      <c r="P14" s="76"/>
      <c r="Q14" s="76"/>
      <c r="R14" s="76"/>
      <c r="S14" s="76"/>
      <c r="T14" s="76"/>
      <c r="U14" s="76"/>
      <c r="V14" s="76"/>
      <c r="W14" s="76"/>
      <c r="X14" s="76"/>
    </row>
    <row r="15" spans="1:24" ht="14.25" customHeight="1" x14ac:dyDescent="0.4">
      <c r="A15" s="316" t="s">
        <v>0</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row>
    <row r="16" spans="1:24" ht="11.25" customHeight="1" x14ac:dyDescent="0.4">
      <c r="A16" s="81"/>
      <c r="B16" s="81"/>
      <c r="C16" s="81"/>
      <c r="D16" s="81"/>
      <c r="E16" s="81"/>
      <c r="F16" s="81"/>
      <c r="G16" s="81"/>
      <c r="H16" s="81"/>
      <c r="I16" s="81"/>
      <c r="J16" s="81"/>
      <c r="K16" s="81"/>
      <c r="L16" s="81"/>
      <c r="M16" s="81"/>
      <c r="N16" s="81"/>
      <c r="O16" s="81"/>
      <c r="P16" s="81"/>
      <c r="Q16" s="81"/>
      <c r="R16" s="81"/>
      <c r="S16" s="81"/>
      <c r="T16" s="81"/>
      <c r="U16" s="81"/>
      <c r="V16" s="81"/>
      <c r="W16" s="81"/>
      <c r="X16" s="81"/>
    </row>
    <row r="17" spans="1:36" ht="19.5" customHeight="1" x14ac:dyDescent="0.4">
      <c r="A17" s="76" t="s">
        <v>396</v>
      </c>
      <c r="B17" s="76"/>
      <c r="C17" s="76"/>
      <c r="D17" s="76"/>
      <c r="E17" s="76"/>
      <c r="F17" s="76"/>
      <c r="G17" s="76"/>
      <c r="H17" s="76"/>
      <c r="I17" s="76"/>
      <c r="J17" s="76"/>
      <c r="K17" s="76"/>
      <c r="L17" s="76"/>
      <c r="M17" s="76"/>
      <c r="N17" s="76"/>
      <c r="O17" s="76"/>
      <c r="P17" s="76"/>
      <c r="Q17" s="76"/>
      <c r="R17" s="76"/>
      <c r="S17" s="76"/>
      <c r="T17" s="76"/>
      <c r="U17" s="76"/>
      <c r="V17" s="76"/>
      <c r="W17" s="76"/>
      <c r="X17" s="76"/>
    </row>
    <row r="18" spans="1:36" ht="19.5" customHeight="1" x14ac:dyDescent="0.4">
      <c r="A18" s="317"/>
      <c r="B18" s="317"/>
      <c r="C18" s="317"/>
      <c r="D18" s="317"/>
      <c r="E18" s="317"/>
      <c r="F18" s="317"/>
      <c r="G18" s="317"/>
      <c r="H18" s="317"/>
      <c r="I18" s="317"/>
      <c r="J18" s="317"/>
      <c r="K18" s="317"/>
      <c r="L18" s="317"/>
      <c r="M18" s="317"/>
      <c r="N18" s="317"/>
      <c r="O18" s="317"/>
      <c r="P18" s="317"/>
      <c r="Q18" s="317"/>
      <c r="R18" s="317"/>
      <c r="S18" s="317"/>
      <c r="T18" s="317"/>
      <c r="U18" s="317"/>
      <c r="V18" s="317"/>
      <c r="W18" s="317"/>
      <c r="X18" s="317"/>
    </row>
    <row r="19" spans="1:36" ht="20.100000000000001" customHeight="1" x14ac:dyDescent="0.4">
      <c r="A19" s="321" t="s">
        <v>397</v>
      </c>
      <c r="B19" s="321"/>
      <c r="C19" s="321"/>
      <c r="D19" s="321"/>
      <c r="E19" s="321"/>
      <c r="F19" s="321"/>
      <c r="G19" s="321"/>
      <c r="H19" s="321"/>
      <c r="I19" s="321"/>
      <c r="J19" s="321"/>
      <c r="K19" s="321"/>
      <c r="L19" s="321"/>
      <c r="M19" s="321"/>
      <c r="N19" s="321"/>
      <c r="O19" s="321"/>
      <c r="P19" s="321"/>
      <c r="Q19" s="321"/>
      <c r="R19" s="321"/>
      <c r="S19" s="321"/>
      <c r="T19" s="321"/>
      <c r="U19" s="321"/>
      <c r="V19" s="321"/>
      <c r="W19" s="321"/>
      <c r="X19" s="321"/>
    </row>
    <row r="20" spans="1:36" ht="19.5" customHeight="1" x14ac:dyDescent="0.4">
      <c r="A20" s="317"/>
      <c r="B20" s="317"/>
      <c r="C20" s="317"/>
      <c r="D20" s="317"/>
      <c r="E20" s="317"/>
      <c r="F20" s="317"/>
      <c r="G20" s="317"/>
      <c r="H20" s="317"/>
      <c r="I20" s="317"/>
      <c r="J20" s="317"/>
      <c r="K20" s="317"/>
      <c r="L20" s="317"/>
      <c r="M20" s="317"/>
      <c r="N20" s="317"/>
      <c r="O20" s="317"/>
      <c r="P20" s="317"/>
      <c r="Q20" s="317"/>
      <c r="R20" s="317"/>
      <c r="S20" s="317"/>
      <c r="T20" s="317"/>
      <c r="U20" s="317"/>
      <c r="V20" s="317"/>
      <c r="W20" s="317"/>
      <c r="X20" s="317"/>
    </row>
    <row r="21" spans="1:36" ht="19.5" customHeight="1" x14ac:dyDescent="0.4">
      <c r="A21" s="76" t="s">
        <v>398</v>
      </c>
      <c r="B21" s="76"/>
      <c r="C21" s="76"/>
      <c r="D21" s="76"/>
      <c r="E21" s="76"/>
      <c r="F21" s="76"/>
      <c r="G21" s="76"/>
      <c r="H21" s="76"/>
      <c r="I21" s="76"/>
      <c r="J21" s="76"/>
      <c r="K21" s="76"/>
      <c r="L21" s="76"/>
      <c r="M21" s="76"/>
      <c r="N21" s="76"/>
      <c r="O21" s="76"/>
      <c r="P21" s="76"/>
      <c r="Q21" s="76"/>
      <c r="R21" s="76"/>
      <c r="S21" s="76"/>
      <c r="T21" s="76"/>
      <c r="U21" s="76"/>
      <c r="V21" s="76"/>
      <c r="W21" s="76"/>
      <c r="X21" s="76"/>
    </row>
    <row r="22" spans="1:36" ht="19.5" customHeight="1" x14ac:dyDescent="0.4">
      <c r="A22" s="316" t="s">
        <v>489</v>
      </c>
      <c r="B22" s="316"/>
      <c r="C22" s="322"/>
      <c r="D22" s="322"/>
      <c r="E22" s="322"/>
      <c r="F22" s="322"/>
      <c r="G22" s="322"/>
      <c r="H22" s="322"/>
      <c r="I22" s="316" t="s">
        <v>490</v>
      </c>
      <c r="J22" s="316"/>
      <c r="K22" s="316"/>
      <c r="L22" s="316"/>
      <c r="M22" s="322"/>
      <c r="N22" s="322"/>
      <c r="O22" s="322"/>
      <c r="P22" s="322"/>
      <c r="Q22" s="322"/>
      <c r="R22" s="322"/>
      <c r="S22" s="322"/>
      <c r="T22" s="322"/>
      <c r="U22" s="322"/>
      <c r="V22" s="322"/>
      <c r="W22" s="322"/>
      <c r="X22" s="322"/>
    </row>
    <row r="23" spans="1:36" ht="19.5" customHeight="1" x14ac:dyDescent="0.4">
      <c r="A23" s="76" t="s">
        <v>399</v>
      </c>
      <c r="B23" s="76"/>
      <c r="C23" s="76"/>
      <c r="D23" s="76"/>
      <c r="E23" s="76"/>
      <c r="F23" s="76"/>
      <c r="G23" s="76"/>
      <c r="H23" s="76"/>
      <c r="I23" s="76"/>
      <c r="J23" s="76"/>
      <c r="K23" s="76"/>
      <c r="L23" s="76"/>
      <c r="M23" s="76"/>
      <c r="N23" s="76"/>
      <c r="O23" s="76"/>
      <c r="P23" s="76"/>
      <c r="Q23" s="76"/>
      <c r="R23" s="76"/>
      <c r="S23" s="76"/>
      <c r="T23" s="76"/>
      <c r="U23" s="76"/>
      <c r="V23" s="76"/>
      <c r="W23" s="76"/>
      <c r="X23" s="76"/>
    </row>
    <row r="24" spans="1:36" ht="36" customHeight="1" x14ac:dyDescent="0.4">
      <c r="A24" s="220" t="s">
        <v>345</v>
      </c>
      <c r="B24" s="221"/>
      <c r="C24" s="220" t="s">
        <v>400</v>
      </c>
      <c r="D24" s="221"/>
      <c r="E24" s="220" t="s">
        <v>1</v>
      </c>
      <c r="F24" s="325"/>
      <c r="G24" s="325"/>
      <c r="H24" s="221"/>
      <c r="I24" s="220" t="s">
        <v>401</v>
      </c>
      <c r="J24" s="325"/>
      <c r="K24" s="325"/>
      <c r="L24" s="221"/>
      <c r="M24" s="220" t="s">
        <v>402</v>
      </c>
      <c r="N24" s="325"/>
      <c r="O24" s="325"/>
      <c r="P24" s="221"/>
      <c r="Q24" s="220" t="s">
        <v>403</v>
      </c>
      <c r="R24" s="325"/>
      <c r="S24" s="325"/>
      <c r="T24" s="221"/>
      <c r="U24" s="220" t="s">
        <v>404</v>
      </c>
      <c r="V24" s="325"/>
      <c r="W24" s="325"/>
      <c r="X24" s="221"/>
      <c r="Z24" s="123"/>
      <c r="AA24" s="123">
        <v>1</v>
      </c>
      <c r="AB24" s="123">
        <v>2</v>
      </c>
      <c r="AC24" s="123">
        <v>3</v>
      </c>
      <c r="AD24" s="123">
        <f t="shared" ref="AD24:AI24" si="0">AD26*$F$18</f>
        <v>0</v>
      </c>
      <c r="AE24" s="123">
        <f t="shared" si="0"/>
        <v>0</v>
      </c>
      <c r="AF24" s="123">
        <f t="shared" si="0"/>
        <v>0</v>
      </c>
      <c r="AG24" s="123">
        <f t="shared" si="0"/>
        <v>0</v>
      </c>
      <c r="AH24" s="123">
        <f t="shared" si="0"/>
        <v>0</v>
      </c>
      <c r="AI24" s="123">
        <f t="shared" si="0"/>
        <v>0</v>
      </c>
      <c r="AJ24" s="124"/>
    </row>
    <row r="25" spans="1:36" ht="19.5" customHeight="1" x14ac:dyDescent="0.4">
      <c r="A25" s="323" t="s">
        <v>3</v>
      </c>
      <c r="B25" s="324"/>
      <c r="C25" s="220" t="s">
        <v>405</v>
      </c>
      <c r="D25" s="221"/>
      <c r="E25" s="220" t="s">
        <v>406</v>
      </c>
      <c r="F25" s="325"/>
      <c r="G25" s="325"/>
      <c r="H25" s="221"/>
      <c r="I25" s="250"/>
      <c r="J25" s="251"/>
      <c r="K25" s="251"/>
      <c r="L25" s="82" t="s">
        <v>407</v>
      </c>
      <c r="M25" s="250"/>
      <c r="N25" s="251"/>
      <c r="O25" s="251"/>
      <c r="P25" s="82" t="s">
        <v>407</v>
      </c>
      <c r="Q25" s="319"/>
      <c r="R25" s="320"/>
      <c r="S25" s="320"/>
      <c r="T25" s="82" t="s">
        <v>407</v>
      </c>
      <c r="U25" s="250">
        <f t="shared" ref="U25:U31" si="1">SUM(I25,M25,Q25)</f>
        <v>0</v>
      </c>
      <c r="V25" s="251"/>
      <c r="W25" s="251"/>
      <c r="X25" s="82" t="s">
        <v>407</v>
      </c>
      <c r="Z25" s="125">
        <f>SUM(AD25,AG25,AG25)</f>
        <v>50668</v>
      </c>
      <c r="AA25" s="125">
        <v>38000</v>
      </c>
      <c r="AB25" s="125">
        <v>38000</v>
      </c>
      <c r="AC25" s="125">
        <v>38000</v>
      </c>
      <c r="AD25" s="125">
        <v>38000</v>
      </c>
      <c r="AE25" s="125">
        <v>38000</v>
      </c>
      <c r="AF25" s="125">
        <v>38000</v>
      </c>
      <c r="AG25" s="124">
        <f t="shared" ref="AG25:AI25" si="2">ROUNDUP(AD25*1/6,0)</f>
        <v>6334</v>
      </c>
      <c r="AH25" s="124">
        <f t="shared" si="2"/>
        <v>6334</v>
      </c>
      <c r="AI25" s="124">
        <f t="shared" si="2"/>
        <v>6334</v>
      </c>
      <c r="AJ25" s="124" t="s">
        <v>516</v>
      </c>
    </row>
    <row r="26" spans="1:36" ht="18.75" customHeight="1" x14ac:dyDescent="0.4">
      <c r="A26" s="289" t="s">
        <v>408</v>
      </c>
      <c r="B26" s="290"/>
      <c r="C26" s="214" t="s">
        <v>409</v>
      </c>
      <c r="D26" s="215"/>
      <c r="E26" s="295"/>
      <c r="F26" s="296"/>
      <c r="G26" s="296"/>
      <c r="H26" s="103" t="s">
        <v>349</v>
      </c>
      <c r="I26" s="252">
        <f t="shared" ref="I26:I31" si="3">IF($O$9=1,AD26*E26,IF($O$9=2,AE26*E26,IF($O$9=3,AF26*E26,IF($O$9=0,0))))</f>
        <v>0</v>
      </c>
      <c r="J26" s="253"/>
      <c r="K26" s="253"/>
      <c r="L26" s="103" t="s">
        <v>407</v>
      </c>
      <c r="M26" s="305">
        <f t="shared" ref="M26:M32" si="4">+Q26</f>
        <v>0</v>
      </c>
      <c r="N26" s="306"/>
      <c r="O26" s="306"/>
      <c r="P26" s="103" t="s">
        <v>407</v>
      </c>
      <c r="Q26" s="297">
        <f t="shared" ref="Q26:Q31" si="5">ROUNDDOWN(IF($O$9=1,AG26*E26,IF($O$9=2,AH26*E26,IF($O$9=3,AI26*E26,IF($K$5=0,0)))),0)</f>
        <v>0</v>
      </c>
      <c r="R26" s="298"/>
      <c r="S26" s="298"/>
      <c r="T26" s="103" t="s">
        <v>407</v>
      </c>
      <c r="U26" s="297">
        <f t="shared" si="1"/>
        <v>0</v>
      </c>
      <c r="V26" s="298"/>
      <c r="W26" s="298"/>
      <c r="X26" s="103" t="s">
        <v>407</v>
      </c>
      <c r="Z26" s="125">
        <f>SUM(AD26,AG26,AG26)</f>
        <v>160000</v>
      </c>
      <c r="AA26" s="125">
        <f>AD26+AG26*2</f>
        <v>160000</v>
      </c>
      <c r="AB26" s="125">
        <f t="shared" ref="AB26:AC26" si="6">AE26+AH26*2</f>
        <v>154668</v>
      </c>
      <c r="AC26" s="125">
        <f t="shared" si="6"/>
        <v>149334</v>
      </c>
      <c r="AD26" s="125">
        <v>120000</v>
      </c>
      <c r="AE26" s="125">
        <v>116000</v>
      </c>
      <c r="AF26" s="124">
        <v>112000</v>
      </c>
      <c r="AG26" s="124">
        <f t="shared" ref="AG26:AI26" si="7">ROUNDUP(AD26*1/6,0)</f>
        <v>20000</v>
      </c>
      <c r="AH26" s="124">
        <f t="shared" si="7"/>
        <v>19334</v>
      </c>
      <c r="AI26" s="124">
        <f t="shared" si="7"/>
        <v>18667</v>
      </c>
      <c r="AJ26" s="124" t="s">
        <v>180</v>
      </c>
    </row>
    <row r="27" spans="1:36" ht="18.75" customHeight="1" x14ac:dyDescent="0.4">
      <c r="A27" s="291"/>
      <c r="B27" s="292"/>
      <c r="C27" s="299" t="s">
        <v>410</v>
      </c>
      <c r="D27" s="300"/>
      <c r="E27" s="301"/>
      <c r="F27" s="302"/>
      <c r="G27" s="302"/>
      <c r="H27" s="104" t="s">
        <v>349</v>
      </c>
      <c r="I27" s="303">
        <f t="shared" si="3"/>
        <v>0</v>
      </c>
      <c r="J27" s="304"/>
      <c r="K27" s="304"/>
      <c r="L27" s="104" t="s">
        <v>407</v>
      </c>
      <c r="M27" s="305">
        <f t="shared" si="4"/>
        <v>0</v>
      </c>
      <c r="N27" s="306"/>
      <c r="O27" s="306"/>
      <c r="P27" s="104" t="s">
        <v>407</v>
      </c>
      <c r="Q27" s="307">
        <f t="shared" si="5"/>
        <v>0</v>
      </c>
      <c r="R27" s="308"/>
      <c r="S27" s="308"/>
      <c r="T27" s="104" t="s">
        <v>407</v>
      </c>
      <c r="U27" s="303">
        <f t="shared" si="1"/>
        <v>0</v>
      </c>
      <c r="V27" s="304"/>
      <c r="W27" s="304"/>
      <c r="X27" s="104" t="s">
        <v>407</v>
      </c>
      <c r="AB27" s="121"/>
      <c r="AC27" s="121"/>
      <c r="AD27" s="125">
        <v>120000</v>
      </c>
      <c r="AE27" s="125">
        <v>116000</v>
      </c>
      <c r="AF27" s="124">
        <v>112000</v>
      </c>
      <c r="AG27" s="124">
        <f t="shared" ref="AG27:AG28" si="8">ROUNDUP(AD27*1/6,0)</f>
        <v>20000</v>
      </c>
      <c r="AH27" s="124">
        <f t="shared" ref="AH27:AH28" si="9">ROUNDUP(AE27*1/6,0)</f>
        <v>19334</v>
      </c>
      <c r="AI27" s="124">
        <f t="shared" ref="AI27:AI28" si="10">ROUNDUP(AF27*1/6,0)</f>
        <v>18667</v>
      </c>
    </row>
    <row r="28" spans="1:36" ht="18.75" customHeight="1" x14ac:dyDescent="0.4">
      <c r="A28" s="293"/>
      <c r="B28" s="294"/>
      <c r="C28" s="209" t="s">
        <v>411</v>
      </c>
      <c r="D28" s="210"/>
      <c r="E28" s="309"/>
      <c r="F28" s="310"/>
      <c r="G28" s="310"/>
      <c r="H28" s="105" t="s">
        <v>349</v>
      </c>
      <c r="I28" s="311">
        <f t="shared" si="3"/>
        <v>0</v>
      </c>
      <c r="J28" s="312"/>
      <c r="K28" s="312"/>
      <c r="L28" s="105" t="s">
        <v>407</v>
      </c>
      <c r="M28" s="311">
        <f t="shared" si="4"/>
        <v>0</v>
      </c>
      <c r="N28" s="312"/>
      <c r="O28" s="312"/>
      <c r="P28" s="105" t="s">
        <v>407</v>
      </c>
      <c r="Q28" s="330">
        <f t="shared" si="5"/>
        <v>0</v>
      </c>
      <c r="R28" s="331"/>
      <c r="S28" s="331"/>
      <c r="T28" s="105" t="s">
        <v>407</v>
      </c>
      <c r="U28" s="313">
        <f t="shared" si="1"/>
        <v>0</v>
      </c>
      <c r="V28" s="314"/>
      <c r="W28" s="314"/>
      <c r="X28" s="105" t="s">
        <v>407</v>
      </c>
      <c r="AB28" s="121"/>
      <c r="AC28" s="122"/>
      <c r="AD28" s="125">
        <v>120000</v>
      </c>
      <c r="AE28" s="125">
        <v>116000</v>
      </c>
      <c r="AF28" s="124">
        <v>112000</v>
      </c>
      <c r="AG28" s="124">
        <f t="shared" si="8"/>
        <v>20000</v>
      </c>
      <c r="AH28" s="124">
        <f t="shared" si="9"/>
        <v>19334</v>
      </c>
      <c r="AI28" s="124">
        <f t="shared" si="10"/>
        <v>18667</v>
      </c>
    </row>
    <row r="29" spans="1:36" ht="18.75" customHeight="1" x14ac:dyDescent="0.4">
      <c r="A29" s="289" t="s">
        <v>412</v>
      </c>
      <c r="B29" s="290"/>
      <c r="C29" s="214" t="s">
        <v>413</v>
      </c>
      <c r="D29" s="215"/>
      <c r="E29" s="295"/>
      <c r="F29" s="296"/>
      <c r="G29" s="296"/>
      <c r="H29" s="103" t="s">
        <v>349</v>
      </c>
      <c r="I29" s="252">
        <f t="shared" si="3"/>
        <v>0</v>
      </c>
      <c r="J29" s="253"/>
      <c r="K29" s="253"/>
      <c r="L29" s="103" t="s">
        <v>407</v>
      </c>
      <c r="M29" s="252">
        <f t="shared" si="4"/>
        <v>0</v>
      </c>
      <c r="N29" s="253"/>
      <c r="O29" s="253"/>
      <c r="P29" s="103" t="s">
        <v>407</v>
      </c>
      <c r="Q29" s="297">
        <f t="shared" si="5"/>
        <v>0</v>
      </c>
      <c r="R29" s="298"/>
      <c r="S29" s="298"/>
      <c r="T29" s="103" t="s">
        <v>407</v>
      </c>
      <c r="U29" s="297">
        <f t="shared" si="1"/>
        <v>0</v>
      </c>
      <c r="V29" s="298"/>
      <c r="W29" s="298"/>
      <c r="X29" s="103" t="s">
        <v>407</v>
      </c>
      <c r="Z29" s="125">
        <f t="shared" ref="Z29" si="11">SUM(AD29,AG29,AG29)</f>
        <v>442668</v>
      </c>
      <c r="AA29" s="125">
        <f>AD29+AG29*2</f>
        <v>442668</v>
      </c>
      <c r="AB29" s="125">
        <f t="shared" ref="AB29:AC29" si="12">AE29+AH29*2</f>
        <v>405334</v>
      </c>
      <c r="AC29" s="125">
        <f t="shared" si="12"/>
        <v>368000</v>
      </c>
      <c r="AD29" s="126">
        <v>332000</v>
      </c>
      <c r="AE29" s="124">
        <v>304000</v>
      </c>
      <c r="AF29" s="124">
        <v>276000</v>
      </c>
      <c r="AG29" s="124">
        <f t="shared" ref="AG29:AI29" si="13">ROUNDUP(AD29*1/6,0)</f>
        <v>55334</v>
      </c>
      <c r="AH29" s="124">
        <f t="shared" si="13"/>
        <v>50667</v>
      </c>
      <c r="AI29" s="124">
        <f t="shared" si="13"/>
        <v>46000</v>
      </c>
      <c r="AJ29" s="124" t="s">
        <v>181</v>
      </c>
    </row>
    <row r="30" spans="1:36" ht="18.75" customHeight="1" x14ac:dyDescent="0.4">
      <c r="A30" s="291"/>
      <c r="B30" s="292"/>
      <c r="C30" s="299" t="s">
        <v>414</v>
      </c>
      <c r="D30" s="300"/>
      <c r="E30" s="301"/>
      <c r="F30" s="302"/>
      <c r="G30" s="302"/>
      <c r="H30" s="104" t="s">
        <v>349</v>
      </c>
      <c r="I30" s="303">
        <f t="shared" si="3"/>
        <v>0</v>
      </c>
      <c r="J30" s="304"/>
      <c r="K30" s="304"/>
      <c r="L30" s="104" t="s">
        <v>407</v>
      </c>
      <c r="M30" s="305">
        <f t="shared" si="4"/>
        <v>0</v>
      </c>
      <c r="N30" s="306"/>
      <c r="O30" s="306"/>
      <c r="P30" s="104" t="s">
        <v>407</v>
      </c>
      <c r="Q30" s="307">
        <f t="shared" si="5"/>
        <v>0</v>
      </c>
      <c r="R30" s="308"/>
      <c r="S30" s="308"/>
      <c r="T30" s="104" t="s">
        <v>407</v>
      </c>
      <c r="U30" s="303">
        <f t="shared" si="1"/>
        <v>0</v>
      </c>
      <c r="V30" s="304"/>
      <c r="W30" s="304"/>
      <c r="X30" s="104" t="s">
        <v>407</v>
      </c>
      <c r="AB30" s="121"/>
      <c r="AC30" s="1"/>
      <c r="AD30" s="126">
        <v>332000</v>
      </c>
      <c r="AE30" s="124">
        <v>304000</v>
      </c>
      <c r="AF30" s="124">
        <v>276000</v>
      </c>
      <c r="AG30" s="124">
        <f t="shared" ref="AG30:AG31" si="14">ROUNDUP(AD30*1/6,0)</f>
        <v>55334</v>
      </c>
      <c r="AH30" s="124">
        <f t="shared" ref="AH30:AH31" si="15">ROUNDUP(AE30*1/6,0)</f>
        <v>50667</v>
      </c>
      <c r="AI30" s="124">
        <f t="shared" ref="AI30:AI31" si="16">ROUNDUP(AF30*1/6,0)</f>
        <v>46000</v>
      </c>
    </row>
    <row r="31" spans="1:36" ht="18.75" customHeight="1" x14ac:dyDescent="0.4">
      <c r="A31" s="293"/>
      <c r="B31" s="294"/>
      <c r="C31" s="209" t="s">
        <v>415</v>
      </c>
      <c r="D31" s="210"/>
      <c r="E31" s="309"/>
      <c r="F31" s="310"/>
      <c r="G31" s="310"/>
      <c r="H31" s="105" t="s">
        <v>349</v>
      </c>
      <c r="I31" s="303">
        <f t="shared" si="3"/>
        <v>0</v>
      </c>
      <c r="J31" s="304"/>
      <c r="K31" s="304"/>
      <c r="L31" s="105" t="s">
        <v>407</v>
      </c>
      <c r="M31" s="311">
        <f t="shared" si="4"/>
        <v>0</v>
      </c>
      <c r="N31" s="312"/>
      <c r="O31" s="312"/>
      <c r="P31" s="105" t="s">
        <v>407</v>
      </c>
      <c r="Q31" s="330">
        <f t="shared" si="5"/>
        <v>0</v>
      </c>
      <c r="R31" s="331"/>
      <c r="S31" s="331"/>
      <c r="T31" s="105" t="s">
        <v>407</v>
      </c>
      <c r="U31" s="313">
        <f t="shared" si="1"/>
        <v>0</v>
      </c>
      <c r="V31" s="314"/>
      <c r="W31" s="314"/>
      <c r="X31" s="105" t="s">
        <v>407</v>
      </c>
      <c r="AB31" s="1"/>
      <c r="AC31" s="1"/>
      <c r="AD31" s="126">
        <v>332000</v>
      </c>
      <c r="AE31" s="124">
        <v>304000</v>
      </c>
      <c r="AF31" s="124">
        <v>276000</v>
      </c>
      <c r="AG31" s="124">
        <f t="shared" si="14"/>
        <v>55334</v>
      </c>
      <c r="AH31" s="124">
        <f t="shared" si="15"/>
        <v>50667</v>
      </c>
      <c r="AI31" s="124">
        <f t="shared" si="16"/>
        <v>46000</v>
      </c>
    </row>
    <row r="32" spans="1:36" ht="18" customHeight="1" x14ac:dyDescent="0.4">
      <c r="A32" s="271" t="s">
        <v>416</v>
      </c>
      <c r="B32" s="272"/>
      <c r="C32" s="275" t="s">
        <v>417</v>
      </c>
      <c r="D32" s="276"/>
      <c r="E32" s="277"/>
      <c r="F32" s="278"/>
      <c r="G32" s="278"/>
      <c r="H32" s="103" t="s">
        <v>349</v>
      </c>
      <c r="I32" s="279">
        <f t="shared" ref="I32" si="17">IF($O$9=1,AD32*E32,IF($O$9=2,AE32*E32,IF($O$9=3,AF32*E32,IF($O$9=0,0))))</f>
        <v>0</v>
      </c>
      <c r="J32" s="280"/>
      <c r="K32" s="280"/>
      <c r="L32" s="103" t="s">
        <v>407</v>
      </c>
      <c r="M32" s="279">
        <f t="shared" si="4"/>
        <v>0</v>
      </c>
      <c r="N32" s="280"/>
      <c r="O32" s="280"/>
      <c r="P32" s="103" t="s">
        <v>407</v>
      </c>
      <c r="Q32" s="297">
        <f t="shared" ref="Q32" si="18">ROUNDDOWN(IF($O$9=1,AG32*E32,IF($O$9=2,AH32*E32,IF($O$9=3,AI32*E32,IF($K$5=0,0)))),0)</f>
        <v>0</v>
      </c>
      <c r="R32" s="298"/>
      <c r="S32" s="298"/>
      <c r="T32" s="103" t="s">
        <v>407</v>
      </c>
      <c r="U32" s="297">
        <f t="shared" ref="U32" si="19">SUM(I32,M32,Q32)</f>
        <v>0</v>
      </c>
      <c r="V32" s="298"/>
      <c r="W32" s="298"/>
      <c r="X32" s="103" t="s">
        <v>407</v>
      </c>
      <c r="Z32" s="125">
        <f t="shared" ref="Z32" si="20">SUM(AD32,AG32,AG32)</f>
        <v>254668</v>
      </c>
      <c r="AA32" s="125">
        <f>AD32+AG32*2</f>
        <v>254668</v>
      </c>
      <c r="AB32" s="125">
        <f t="shared" ref="AB32:AC32" si="21">AE32+AH32*2</f>
        <v>234668</v>
      </c>
      <c r="AC32" s="125">
        <f t="shared" si="21"/>
        <v>216000</v>
      </c>
      <c r="AD32" s="124">
        <v>191000</v>
      </c>
      <c r="AE32" s="124">
        <v>176000</v>
      </c>
      <c r="AF32" s="124">
        <v>162000</v>
      </c>
      <c r="AG32" s="124">
        <f>ROUNDUP(AD32*1/6,0)</f>
        <v>31834</v>
      </c>
      <c r="AH32" s="124">
        <f t="shared" ref="AH32:AI32" si="22">ROUNDUP(AE32*1/6,0)</f>
        <v>29334</v>
      </c>
      <c r="AI32" s="124">
        <f t="shared" si="22"/>
        <v>27000</v>
      </c>
      <c r="AJ32" s="124" t="s">
        <v>182</v>
      </c>
    </row>
    <row r="33" spans="1:36" ht="18" customHeight="1" x14ac:dyDescent="0.4">
      <c r="A33" s="273"/>
      <c r="B33" s="274"/>
      <c r="C33" s="281" t="s">
        <v>418</v>
      </c>
      <c r="D33" s="282"/>
      <c r="E33" s="283"/>
      <c r="F33" s="284"/>
      <c r="G33" s="284"/>
      <c r="H33" s="104" t="s">
        <v>349</v>
      </c>
      <c r="I33" s="283"/>
      <c r="J33" s="284"/>
      <c r="K33" s="284"/>
      <c r="L33" s="104" t="s">
        <v>407</v>
      </c>
      <c r="M33" s="283"/>
      <c r="N33" s="284"/>
      <c r="O33" s="284"/>
      <c r="P33" s="104" t="s">
        <v>407</v>
      </c>
      <c r="Q33" s="328"/>
      <c r="R33" s="329"/>
      <c r="S33" s="329"/>
      <c r="T33" s="104" t="s">
        <v>407</v>
      </c>
      <c r="U33" s="328"/>
      <c r="V33" s="329"/>
      <c r="W33" s="329"/>
      <c r="X33" s="104" t="s">
        <v>407</v>
      </c>
      <c r="AB33" s="1"/>
      <c r="AC33" s="1"/>
      <c r="AD33" s="1"/>
      <c r="AE33" s="1"/>
      <c r="AF33" s="1"/>
      <c r="AG33" s="1"/>
    </row>
    <row r="34" spans="1:36" ht="18" customHeight="1" x14ac:dyDescent="0.4">
      <c r="A34" s="273"/>
      <c r="B34" s="274"/>
      <c r="C34" s="281" t="s">
        <v>419</v>
      </c>
      <c r="D34" s="282"/>
      <c r="E34" s="283"/>
      <c r="F34" s="284"/>
      <c r="G34" s="284"/>
      <c r="H34" s="104" t="s">
        <v>349</v>
      </c>
      <c r="I34" s="283"/>
      <c r="J34" s="284"/>
      <c r="K34" s="284"/>
      <c r="L34" s="104" t="s">
        <v>407</v>
      </c>
      <c r="M34" s="283"/>
      <c r="N34" s="284"/>
      <c r="O34" s="284"/>
      <c r="P34" s="104" t="s">
        <v>407</v>
      </c>
      <c r="Q34" s="328"/>
      <c r="R34" s="329"/>
      <c r="S34" s="329"/>
      <c r="T34" s="104" t="s">
        <v>407</v>
      </c>
      <c r="U34" s="328"/>
      <c r="V34" s="329"/>
      <c r="W34" s="329"/>
      <c r="X34" s="104" t="s">
        <v>407</v>
      </c>
    </row>
    <row r="35" spans="1:36" ht="18" customHeight="1" x14ac:dyDescent="0.4">
      <c r="A35" s="130"/>
      <c r="B35" s="131" t="s">
        <v>420</v>
      </c>
      <c r="C35" s="285" t="s">
        <v>421</v>
      </c>
      <c r="D35" s="286"/>
      <c r="E35" s="287"/>
      <c r="F35" s="288"/>
      <c r="G35" s="288"/>
      <c r="H35" s="105" t="s">
        <v>422</v>
      </c>
      <c r="I35" s="287"/>
      <c r="J35" s="288"/>
      <c r="K35" s="288"/>
      <c r="L35" s="105" t="s">
        <v>407</v>
      </c>
      <c r="M35" s="287"/>
      <c r="N35" s="288"/>
      <c r="O35" s="288"/>
      <c r="P35" s="105" t="s">
        <v>407</v>
      </c>
      <c r="Q35" s="326"/>
      <c r="R35" s="327"/>
      <c r="S35" s="327"/>
      <c r="T35" s="105" t="s">
        <v>407</v>
      </c>
      <c r="U35" s="326"/>
      <c r="V35" s="327"/>
      <c r="W35" s="327"/>
      <c r="X35" s="105" t="s">
        <v>407</v>
      </c>
      <c r="Y35" s="84"/>
    </row>
    <row r="36" spans="1:36" ht="19.5" customHeight="1" x14ac:dyDescent="0.4">
      <c r="A36" s="263" t="s">
        <v>423</v>
      </c>
      <c r="B36" s="264"/>
      <c r="C36" s="220" t="s">
        <v>406</v>
      </c>
      <c r="D36" s="221"/>
      <c r="E36" s="269">
        <f>E26+E27+E28+E29+E30+E31</f>
        <v>0</v>
      </c>
      <c r="F36" s="270"/>
      <c r="G36" s="270"/>
      <c r="H36" s="82" t="s">
        <v>424</v>
      </c>
      <c r="I36" s="250">
        <f>SUM(I25,I26,I27,I28,I29,I30,I31)</f>
        <v>0</v>
      </c>
      <c r="J36" s="251"/>
      <c r="K36" s="251"/>
      <c r="L36" s="82" t="s">
        <v>407</v>
      </c>
      <c r="M36" s="250">
        <f>SUM(M25,M26,M27,M28,M29,M30,M31)</f>
        <v>0</v>
      </c>
      <c r="N36" s="251"/>
      <c r="O36" s="251"/>
      <c r="P36" s="82" t="s">
        <v>407</v>
      </c>
      <c r="Q36" s="250">
        <f>SUM(Q25,Q26,Q27,Q28,Q29,Q30,Q31)</f>
        <v>0</v>
      </c>
      <c r="R36" s="251"/>
      <c r="S36" s="251"/>
      <c r="T36" s="82" t="s">
        <v>407</v>
      </c>
      <c r="U36" s="250">
        <f>SUM(U25,U26,U27,U28,U29,U30,U31)</f>
        <v>0</v>
      </c>
      <c r="V36" s="251"/>
      <c r="W36" s="251"/>
      <c r="X36" s="82" t="s">
        <v>407</v>
      </c>
      <c r="Z36" s="85"/>
    </row>
    <row r="37" spans="1:36" ht="19.5" customHeight="1" x14ac:dyDescent="0.4">
      <c r="A37" s="263" t="s">
        <v>425</v>
      </c>
      <c r="B37" s="264"/>
      <c r="C37" s="220" t="s">
        <v>426</v>
      </c>
      <c r="D37" s="221"/>
      <c r="E37" s="265"/>
      <c r="F37" s="266"/>
      <c r="G37" s="266"/>
      <c r="H37" s="82" t="s">
        <v>427</v>
      </c>
      <c r="I37" s="250">
        <f>IF($O$9=1,AD37*E37,IF($O$9=2,AE37*E37,IF($O$9=3,AF37*E37,IF($O$9=0,0))))</f>
        <v>0</v>
      </c>
      <c r="J37" s="251"/>
      <c r="K37" s="251"/>
      <c r="L37" s="82" t="s">
        <v>407</v>
      </c>
      <c r="M37" s="250">
        <f>+Q37</f>
        <v>0</v>
      </c>
      <c r="N37" s="251"/>
      <c r="O37" s="251"/>
      <c r="P37" s="82" t="s">
        <v>515</v>
      </c>
      <c r="Q37" s="267">
        <f>ROUNDDOWN(IF($O$9=1,AG37*E37,IF($O$9=2,AH37*E37,IF($O$9=3,AI37*E37,IF($K$5=0,0)))),0)</f>
        <v>0</v>
      </c>
      <c r="R37" s="268"/>
      <c r="S37" s="268"/>
      <c r="T37" s="129" t="s">
        <v>515</v>
      </c>
      <c r="U37" s="250">
        <f>SUM(I37+M37+Q37)</f>
        <v>0</v>
      </c>
      <c r="V37" s="251"/>
      <c r="W37" s="251"/>
      <c r="X37" s="82" t="s">
        <v>515</v>
      </c>
      <c r="Z37" s="125">
        <f>SUM(AD37,AG37,AG37)</f>
        <v>1068</v>
      </c>
      <c r="AA37" s="127">
        <v>1068</v>
      </c>
      <c r="AB37" s="127">
        <v>1068</v>
      </c>
      <c r="AC37" s="124">
        <v>1068</v>
      </c>
      <c r="AD37" s="124">
        <v>800</v>
      </c>
      <c r="AE37" s="124">
        <v>800</v>
      </c>
      <c r="AF37" s="124">
        <v>800</v>
      </c>
      <c r="AG37" s="124">
        <f t="shared" ref="AG37:AI38" si="23">ROUNDUP(AD37*1/6,0)</f>
        <v>134</v>
      </c>
      <c r="AH37" s="124">
        <f t="shared" si="23"/>
        <v>134</v>
      </c>
      <c r="AI37" s="124">
        <f t="shared" si="23"/>
        <v>134</v>
      </c>
      <c r="AJ37" s="124" t="s">
        <v>184</v>
      </c>
    </row>
    <row r="38" spans="1:36" ht="35.25" customHeight="1" x14ac:dyDescent="0.4">
      <c r="A38" s="263" t="s">
        <v>428</v>
      </c>
      <c r="B38" s="264"/>
      <c r="C38" s="220" t="s">
        <v>429</v>
      </c>
      <c r="D38" s="221"/>
      <c r="E38" s="265"/>
      <c r="F38" s="266"/>
      <c r="G38" s="266"/>
      <c r="H38" s="82" t="s">
        <v>517</v>
      </c>
      <c r="I38" s="250">
        <f>IF($O$9=1,AD38*E38,IF($O$9=2,AE38*E38,IF($O$9=3,AF38*E38,IF($O$9=0,0))))</f>
        <v>0</v>
      </c>
      <c r="J38" s="251"/>
      <c r="K38" s="251"/>
      <c r="L38" s="82" t="s">
        <v>407</v>
      </c>
      <c r="M38" s="250">
        <f>+Q38</f>
        <v>0</v>
      </c>
      <c r="N38" s="251"/>
      <c r="O38" s="251"/>
      <c r="P38" s="82" t="s">
        <v>515</v>
      </c>
      <c r="Q38" s="250">
        <f>ROUNDDOWN(IF($O$9=1,AG38*E38,IF($O$9=2,AH38*E38,IF($O$9=3,AI38*E38,IF($K$5=0,0)))),0)</f>
        <v>0</v>
      </c>
      <c r="R38" s="251"/>
      <c r="S38" s="251"/>
      <c r="T38" s="82" t="s">
        <v>515</v>
      </c>
      <c r="U38" s="250">
        <f>SUM(I38+M38+Q38)</f>
        <v>0</v>
      </c>
      <c r="V38" s="251"/>
      <c r="W38" s="251"/>
      <c r="X38" s="82" t="s">
        <v>515</v>
      </c>
      <c r="Z38" s="125">
        <f>SUM(AD38,AG38,AG38)</f>
        <v>66668</v>
      </c>
      <c r="AA38" s="128">
        <v>66668</v>
      </c>
      <c r="AB38" s="128">
        <v>66668</v>
      </c>
      <c r="AC38" s="124">
        <v>66668</v>
      </c>
      <c r="AD38" s="124">
        <v>50000</v>
      </c>
      <c r="AE38" s="124">
        <v>50000</v>
      </c>
      <c r="AF38" s="124">
        <v>50000</v>
      </c>
      <c r="AG38" s="124">
        <f t="shared" si="23"/>
        <v>8334</v>
      </c>
      <c r="AH38" s="124">
        <f t="shared" si="23"/>
        <v>8334</v>
      </c>
      <c r="AI38" s="124">
        <f t="shared" si="23"/>
        <v>8334</v>
      </c>
      <c r="AJ38" s="124" t="s">
        <v>183</v>
      </c>
    </row>
    <row r="39" spans="1:36" ht="19.5" customHeight="1" x14ac:dyDescent="0.4">
      <c r="A39" s="244" t="s">
        <v>430</v>
      </c>
      <c r="B39" s="245"/>
      <c r="C39" s="214" t="s">
        <v>4</v>
      </c>
      <c r="D39" s="215"/>
      <c r="E39" s="248"/>
      <c r="F39" s="249"/>
      <c r="G39" s="249"/>
      <c r="H39" s="132" t="s">
        <v>407</v>
      </c>
      <c r="I39" s="252">
        <f>ROUNDDOWN(E39/2,0)</f>
        <v>0</v>
      </c>
      <c r="J39" s="253"/>
      <c r="K39" s="253"/>
      <c r="L39" s="132" t="s">
        <v>515</v>
      </c>
      <c r="M39" s="254"/>
      <c r="N39" s="255"/>
      <c r="O39" s="255"/>
      <c r="P39" s="132" t="s">
        <v>407</v>
      </c>
      <c r="Q39" s="254"/>
      <c r="R39" s="255"/>
      <c r="S39" s="255"/>
      <c r="T39" s="132" t="s">
        <v>407</v>
      </c>
      <c r="U39" s="252">
        <f>I39</f>
        <v>0</v>
      </c>
      <c r="V39" s="253"/>
      <c r="W39" s="253"/>
      <c r="X39" s="132" t="s">
        <v>407</v>
      </c>
    </row>
    <row r="40" spans="1:36" ht="19.5" customHeight="1" x14ac:dyDescent="0.4">
      <c r="A40" s="246"/>
      <c r="B40" s="247"/>
      <c r="C40" s="209" t="s">
        <v>5</v>
      </c>
      <c r="D40" s="210"/>
      <c r="E40" s="334"/>
      <c r="F40" s="335"/>
      <c r="G40" s="335"/>
      <c r="H40" s="133" t="s">
        <v>407</v>
      </c>
      <c r="I40" s="311">
        <f>ROUNDDOWN(E40/3,0)</f>
        <v>0</v>
      </c>
      <c r="J40" s="312"/>
      <c r="K40" s="312"/>
      <c r="L40" s="133" t="s">
        <v>515</v>
      </c>
      <c r="M40" s="336"/>
      <c r="N40" s="337"/>
      <c r="O40" s="337"/>
      <c r="P40" s="133" t="s">
        <v>407</v>
      </c>
      <c r="Q40" s="336"/>
      <c r="R40" s="337"/>
      <c r="S40" s="337"/>
      <c r="T40" s="133" t="s">
        <v>407</v>
      </c>
      <c r="U40" s="311">
        <f>I40</f>
        <v>0</v>
      </c>
      <c r="V40" s="312"/>
      <c r="W40" s="312"/>
      <c r="X40" s="133" t="s">
        <v>407</v>
      </c>
      <c r="Z40" s="86"/>
    </row>
    <row r="41" spans="1:36" ht="19.5" customHeight="1" thickBot="1" x14ac:dyDescent="0.45">
      <c r="A41" s="256" t="s">
        <v>2</v>
      </c>
      <c r="B41" s="257"/>
      <c r="C41" s="257"/>
      <c r="D41" s="258"/>
      <c r="E41" s="259"/>
      <c r="F41" s="260"/>
      <c r="G41" s="260"/>
      <c r="H41" s="87"/>
      <c r="I41" s="261">
        <f>SUM(I36,I37,I38:K38,I39,I40)</f>
        <v>0</v>
      </c>
      <c r="J41" s="262"/>
      <c r="K41" s="262"/>
      <c r="L41" s="82" t="s">
        <v>407</v>
      </c>
      <c r="M41" s="261">
        <f>SUM(M36,M37,M38,M39,M40)</f>
        <v>0</v>
      </c>
      <c r="N41" s="262"/>
      <c r="O41" s="262"/>
      <c r="P41" s="82" t="s">
        <v>407</v>
      </c>
      <c r="Q41" s="261">
        <f>SUM(Q36,Q37,Q38,Q39,Q40)</f>
        <v>0</v>
      </c>
      <c r="R41" s="262"/>
      <c r="S41" s="262"/>
      <c r="T41" s="82" t="s">
        <v>407</v>
      </c>
      <c r="U41" s="261">
        <f>SUM(U36,U37,U38,U39,U40)</f>
        <v>0</v>
      </c>
      <c r="V41" s="262"/>
      <c r="W41" s="262"/>
      <c r="X41" s="82" t="s">
        <v>407</v>
      </c>
    </row>
    <row r="42" spans="1:36" ht="30.75" customHeight="1" thickTop="1" x14ac:dyDescent="0.4">
      <c r="A42" s="233" t="s">
        <v>6</v>
      </c>
      <c r="B42" s="234"/>
      <c r="C42" s="234"/>
      <c r="D42" s="235"/>
      <c r="E42" s="236"/>
      <c r="F42" s="237"/>
      <c r="G42" s="237"/>
      <c r="H42" s="88" t="s">
        <v>424</v>
      </c>
      <c r="I42" s="238"/>
      <c r="J42" s="239"/>
      <c r="K42" s="239"/>
      <c r="L42" s="88"/>
      <c r="M42" s="238"/>
      <c r="N42" s="239"/>
      <c r="O42" s="239"/>
      <c r="P42" s="88"/>
      <c r="Q42" s="240"/>
      <c r="R42" s="241"/>
      <c r="S42" s="241"/>
      <c r="T42" s="88"/>
      <c r="U42" s="240"/>
      <c r="V42" s="241"/>
      <c r="W42" s="241"/>
      <c r="X42" s="88"/>
    </row>
    <row r="43" spans="1:36" s="69" customFormat="1" ht="16.5" customHeight="1" x14ac:dyDescent="0.4">
      <c r="A43" s="242" t="s">
        <v>431</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1:36" s="69" customFormat="1" ht="16.5" customHeight="1" x14ac:dyDescent="0.4">
      <c r="A44" s="242" t="s">
        <v>432</v>
      </c>
      <c r="B44" s="242"/>
      <c r="C44" s="242"/>
      <c r="D44" s="242"/>
      <c r="E44" s="242"/>
      <c r="F44" s="242"/>
      <c r="G44" s="242"/>
      <c r="H44" s="242"/>
      <c r="I44" s="242"/>
      <c r="J44" s="242"/>
      <c r="K44" s="242"/>
      <c r="L44" s="242"/>
      <c r="M44" s="242"/>
      <c r="N44" s="242"/>
      <c r="O44" s="242"/>
      <c r="P44" s="242"/>
      <c r="Q44" s="242"/>
      <c r="R44" s="242"/>
      <c r="S44" s="242"/>
      <c r="T44" s="242"/>
      <c r="U44" s="242"/>
      <c r="V44" s="242"/>
      <c r="W44" s="242"/>
      <c r="X44" s="242"/>
    </row>
    <row r="45" spans="1:36" s="69" customFormat="1" ht="31.5" customHeight="1" x14ac:dyDescent="0.4">
      <c r="A45" s="242" t="s">
        <v>491</v>
      </c>
      <c r="B45" s="242"/>
      <c r="C45" s="242"/>
      <c r="D45" s="242"/>
      <c r="E45" s="242"/>
      <c r="F45" s="242"/>
      <c r="G45" s="242"/>
      <c r="H45" s="242"/>
      <c r="I45" s="242"/>
      <c r="J45" s="242"/>
      <c r="K45" s="242"/>
      <c r="L45" s="242"/>
      <c r="M45" s="242"/>
      <c r="N45" s="242"/>
      <c r="O45" s="242"/>
      <c r="P45" s="242"/>
      <c r="Q45" s="242"/>
      <c r="R45" s="242"/>
      <c r="S45" s="242"/>
      <c r="T45" s="242"/>
      <c r="U45" s="242"/>
      <c r="V45" s="242"/>
      <c r="W45" s="242"/>
      <c r="X45" s="242"/>
    </row>
    <row r="46" spans="1:36" s="69" customFormat="1" ht="42.75" customHeight="1" x14ac:dyDescent="0.4">
      <c r="A46" s="243" t="s">
        <v>527</v>
      </c>
      <c r="B46" s="243"/>
      <c r="C46" s="243"/>
      <c r="D46" s="243"/>
      <c r="E46" s="243"/>
      <c r="F46" s="243"/>
      <c r="G46" s="243"/>
      <c r="H46" s="243"/>
      <c r="I46" s="243"/>
      <c r="J46" s="243"/>
      <c r="K46" s="243"/>
      <c r="L46" s="243"/>
      <c r="M46" s="243"/>
      <c r="N46" s="243"/>
      <c r="O46" s="243"/>
      <c r="P46" s="243"/>
      <c r="Q46" s="243"/>
      <c r="R46" s="243"/>
      <c r="S46" s="243"/>
      <c r="T46" s="243"/>
      <c r="U46" s="243"/>
      <c r="V46" s="243"/>
      <c r="W46" s="243"/>
      <c r="X46" s="243"/>
    </row>
    <row r="47" spans="1:36" s="69" customFormat="1" ht="32.25" customHeight="1" x14ac:dyDescent="0.4">
      <c r="A47" s="242" t="s">
        <v>492</v>
      </c>
      <c r="B47" s="242"/>
      <c r="C47" s="242"/>
      <c r="D47" s="242"/>
      <c r="E47" s="242"/>
      <c r="F47" s="242"/>
      <c r="G47" s="242"/>
      <c r="H47" s="242"/>
      <c r="I47" s="242"/>
      <c r="J47" s="242"/>
      <c r="K47" s="242"/>
      <c r="L47" s="242"/>
      <c r="M47" s="242"/>
      <c r="N47" s="242"/>
      <c r="O47" s="242"/>
      <c r="P47" s="242"/>
      <c r="Q47" s="242"/>
      <c r="R47" s="242"/>
      <c r="S47" s="242"/>
      <c r="T47" s="242"/>
      <c r="U47" s="242"/>
      <c r="V47" s="242"/>
      <c r="W47" s="242"/>
      <c r="X47" s="242"/>
    </row>
    <row r="48" spans="1:36" ht="8.25" customHeight="1" x14ac:dyDescent="0.4">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row>
    <row r="49" spans="1:24" ht="19.5" customHeight="1" x14ac:dyDescent="0.4">
      <c r="A49" s="76" t="s">
        <v>520</v>
      </c>
      <c r="B49" s="76"/>
      <c r="C49" s="76"/>
      <c r="D49" s="76"/>
      <c r="E49" s="76"/>
      <c r="F49" s="76"/>
      <c r="G49" s="76"/>
      <c r="H49" s="76"/>
      <c r="I49" s="76"/>
      <c r="J49" s="76"/>
      <c r="K49" s="76"/>
      <c r="L49" s="76"/>
      <c r="M49" s="76"/>
      <c r="N49" s="76"/>
      <c r="O49" s="76"/>
      <c r="P49" s="76"/>
      <c r="Q49" s="76"/>
      <c r="R49" s="76"/>
      <c r="S49" s="76"/>
      <c r="T49" s="76"/>
      <c r="U49" s="76"/>
      <c r="V49" s="76"/>
      <c r="W49" s="76"/>
      <c r="X49" s="76"/>
    </row>
    <row r="50" spans="1:24" ht="19.5" customHeight="1" x14ac:dyDescent="0.4">
      <c r="A50" s="76"/>
      <c r="B50" s="76"/>
      <c r="C50" s="76"/>
      <c r="D50" s="333" t="s">
        <v>521</v>
      </c>
      <c r="E50" s="333"/>
      <c r="F50" s="333"/>
      <c r="G50" s="76"/>
      <c r="H50" s="333" t="s">
        <v>522</v>
      </c>
      <c r="I50" s="333"/>
      <c r="J50" s="333"/>
      <c r="K50" s="333"/>
      <c r="L50" s="79"/>
      <c r="M50" s="79" t="s">
        <v>523</v>
      </c>
      <c r="N50" s="79"/>
      <c r="O50" s="79"/>
      <c r="P50" s="79"/>
      <c r="Q50" s="79"/>
      <c r="R50" s="76"/>
      <c r="S50" s="76"/>
      <c r="T50" s="76"/>
      <c r="U50" s="76"/>
      <c r="V50" s="76"/>
      <c r="W50" s="76"/>
      <c r="X50" s="76"/>
    </row>
    <row r="51" spans="1:24" ht="19.5" customHeight="1" x14ac:dyDescent="0.4">
      <c r="A51" s="76"/>
      <c r="B51" s="76"/>
      <c r="C51" s="76"/>
      <c r="D51" s="332">
        <f>U25</f>
        <v>0</v>
      </c>
      <c r="E51" s="333"/>
      <c r="F51" s="333"/>
      <c r="G51" s="76" t="s">
        <v>524</v>
      </c>
      <c r="H51" s="332">
        <f>U36+U37+U38</f>
        <v>0</v>
      </c>
      <c r="I51" s="333"/>
      <c r="J51" s="333"/>
      <c r="K51" s="333"/>
      <c r="L51" s="76" t="s">
        <v>524</v>
      </c>
      <c r="M51" s="332">
        <f>E39+E40</f>
        <v>0</v>
      </c>
      <c r="N51" s="333"/>
      <c r="O51" s="333"/>
      <c r="P51" s="333"/>
      <c r="Q51" s="76" t="s">
        <v>525</v>
      </c>
      <c r="R51" s="332">
        <f>D51+H51+M51</f>
        <v>0</v>
      </c>
      <c r="S51" s="333"/>
      <c r="T51" s="333"/>
      <c r="U51" s="333"/>
      <c r="V51" s="76"/>
      <c r="W51" s="76"/>
      <c r="X51" s="76"/>
    </row>
    <row r="52" spans="1:24" s="69" customFormat="1" ht="36" customHeight="1" x14ac:dyDescent="0.4">
      <c r="A52" s="224" t="s">
        <v>493</v>
      </c>
      <c r="B52" s="224"/>
      <c r="C52" s="224"/>
      <c r="D52" s="224"/>
      <c r="E52" s="224"/>
      <c r="F52" s="224"/>
      <c r="G52" s="224"/>
      <c r="H52" s="224"/>
      <c r="I52" s="224"/>
      <c r="J52" s="224"/>
      <c r="K52" s="224"/>
      <c r="L52" s="224"/>
      <c r="M52" s="224"/>
      <c r="N52" s="224"/>
      <c r="O52" s="224"/>
      <c r="P52" s="224"/>
      <c r="Q52" s="224"/>
      <c r="R52" s="224"/>
      <c r="S52" s="224"/>
      <c r="T52" s="224"/>
      <c r="U52" s="224"/>
      <c r="V52" s="224"/>
      <c r="W52" s="224"/>
      <c r="X52" s="224"/>
    </row>
    <row r="53" spans="1:24" ht="8.25" customHeight="1" x14ac:dyDescent="0.4">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row>
    <row r="54" spans="1:24" ht="19.5" customHeight="1" x14ac:dyDescent="0.4">
      <c r="A54" s="76" t="s">
        <v>433</v>
      </c>
      <c r="B54" s="76"/>
      <c r="C54" s="76"/>
      <c r="D54" s="76"/>
      <c r="E54" s="76"/>
      <c r="F54" s="76"/>
      <c r="G54" s="76"/>
      <c r="H54" s="76"/>
      <c r="I54" s="76"/>
      <c r="J54" s="76"/>
      <c r="K54" s="76"/>
      <c r="L54" s="76"/>
      <c r="M54" s="76"/>
      <c r="N54" s="76"/>
      <c r="O54" s="76"/>
      <c r="P54" s="76"/>
      <c r="Q54" s="76"/>
      <c r="R54" s="76"/>
      <c r="S54" s="76"/>
      <c r="T54" s="76"/>
      <c r="U54" s="76"/>
      <c r="V54" s="76"/>
      <c r="W54" s="76"/>
      <c r="X54" s="76"/>
    </row>
    <row r="55" spans="1:24" ht="19.5" customHeight="1" x14ac:dyDescent="0.4">
      <c r="A55" s="225" t="s">
        <v>345</v>
      </c>
      <c r="B55" s="225"/>
      <c r="C55" s="89" t="s">
        <v>434</v>
      </c>
      <c r="D55" s="89" t="s">
        <v>435</v>
      </c>
      <c r="E55" s="226" t="s">
        <v>436</v>
      </c>
      <c r="F55" s="227"/>
      <c r="G55" s="228" t="s">
        <v>437</v>
      </c>
      <c r="H55" s="229"/>
      <c r="I55" s="228" t="s">
        <v>438</v>
      </c>
      <c r="J55" s="229"/>
      <c r="K55" s="228" t="s">
        <v>439</v>
      </c>
      <c r="L55" s="229"/>
      <c r="M55" s="228" t="s">
        <v>440</v>
      </c>
      <c r="N55" s="229"/>
      <c r="O55" s="228" t="s">
        <v>441</v>
      </c>
      <c r="P55" s="229"/>
      <c r="Q55" s="226" t="s">
        <v>442</v>
      </c>
      <c r="R55" s="230"/>
      <c r="S55" s="228" t="s">
        <v>443</v>
      </c>
      <c r="T55" s="229"/>
      <c r="U55" s="228" t="s">
        <v>444</v>
      </c>
      <c r="V55" s="229"/>
      <c r="W55" s="228" t="s">
        <v>445</v>
      </c>
      <c r="X55" s="229"/>
    </row>
    <row r="56" spans="1:24" ht="19.5" customHeight="1" x14ac:dyDescent="0.4">
      <c r="A56" s="225"/>
      <c r="B56" s="225"/>
      <c r="C56" s="90" t="s">
        <v>446</v>
      </c>
      <c r="D56" s="90" t="s">
        <v>446</v>
      </c>
      <c r="E56" s="231" t="s">
        <v>446</v>
      </c>
      <c r="F56" s="232"/>
      <c r="G56" s="231" t="s">
        <v>446</v>
      </c>
      <c r="H56" s="232"/>
      <c r="I56" s="231" t="s">
        <v>446</v>
      </c>
      <c r="J56" s="232"/>
      <c r="K56" s="231" t="s">
        <v>446</v>
      </c>
      <c r="L56" s="232"/>
      <c r="M56" s="231" t="s">
        <v>446</v>
      </c>
      <c r="N56" s="232"/>
      <c r="O56" s="231" t="s">
        <v>446</v>
      </c>
      <c r="P56" s="232"/>
      <c r="Q56" s="231" t="s">
        <v>446</v>
      </c>
      <c r="R56" s="232"/>
      <c r="S56" s="231" t="s">
        <v>446</v>
      </c>
      <c r="T56" s="232"/>
      <c r="U56" s="231" t="s">
        <v>446</v>
      </c>
      <c r="V56" s="232"/>
      <c r="W56" s="231" t="s">
        <v>446</v>
      </c>
      <c r="X56" s="232"/>
    </row>
    <row r="57" spans="1:24" ht="36" customHeight="1" x14ac:dyDescent="0.4">
      <c r="A57" s="213" t="s">
        <v>3</v>
      </c>
      <c r="B57" s="213"/>
      <c r="C57" s="91"/>
      <c r="D57" s="91"/>
      <c r="E57" s="214"/>
      <c r="F57" s="215"/>
      <c r="G57" s="214"/>
      <c r="H57" s="215"/>
      <c r="I57" s="214"/>
      <c r="J57" s="215"/>
      <c r="K57" s="214"/>
      <c r="L57" s="215"/>
      <c r="M57" s="214"/>
      <c r="N57" s="215"/>
      <c r="O57" s="214"/>
      <c r="P57" s="215"/>
      <c r="Q57" s="214"/>
      <c r="R57" s="215"/>
      <c r="S57" s="214"/>
      <c r="T57" s="215"/>
      <c r="U57" s="214"/>
      <c r="V57" s="215"/>
      <c r="W57" s="214"/>
      <c r="X57" s="215"/>
    </row>
    <row r="58" spans="1:24" ht="19.5" customHeight="1" x14ac:dyDescent="0.4">
      <c r="A58" s="213"/>
      <c r="B58" s="213"/>
      <c r="C58" s="83"/>
      <c r="D58" s="83"/>
      <c r="E58" s="211"/>
      <c r="F58" s="212"/>
      <c r="G58" s="211"/>
      <c r="H58" s="212"/>
      <c r="I58" s="211"/>
      <c r="J58" s="212"/>
      <c r="K58" s="211"/>
      <c r="L58" s="212"/>
      <c r="M58" s="211"/>
      <c r="N58" s="212"/>
      <c r="O58" s="211"/>
      <c r="P58" s="212"/>
      <c r="Q58" s="209"/>
      <c r="R58" s="210"/>
      <c r="S58" s="211"/>
      <c r="T58" s="212"/>
      <c r="U58" s="211"/>
      <c r="V58" s="212"/>
      <c r="W58" s="211"/>
      <c r="X58" s="212"/>
    </row>
    <row r="59" spans="1:24" ht="36" customHeight="1" x14ac:dyDescent="0.4">
      <c r="A59" s="216" t="s">
        <v>408</v>
      </c>
      <c r="B59" s="217"/>
      <c r="C59" s="91"/>
      <c r="D59" s="91"/>
      <c r="E59" s="214"/>
      <c r="F59" s="215"/>
      <c r="G59" s="214"/>
      <c r="H59" s="215"/>
      <c r="I59" s="214"/>
      <c r="J59" s="215"/>
      <c r="K59" s="214"/>
      <c r="L59" s="215"/>
      <c r="M59" s="214"/>
      <c r="N59" s="215"/>
      <c r="O59" s="214"/>
      <c r="P59" s="215"/>
      <c r="Q59" s="214"/>
      <c r="R59" s="215"/>
      <c r="S59" s="214"/>
      <c r="T59" s="215"/>
      <c r="U59" s="214"/>
      <c r="V59" s="215"/>
      <c r="W59" s="214"/>
      <c r="X59" s="215"/>
    </row>
    <row r="60" spans="1:24" ht="19.5" customHeight="1" x14ac:dyDescent="0.4">
      <c r="A60" s="222"/>
      <c r="B60" s="223"/>
      <c r="C60" s="83"/>
      <c r="D60" s="83"/>
      <c r="E60" s="211"/>
      <c r="F60" s="212"/>
      <c r="G60" s="211"/>
      <c r="H60" s="212"/>
      <c r="I60" s="211"/>
      <c r="J60" s="212"/>
      <c r="K60" s="211"/>
      <c r="L60" s="212"/>
      <c r="M60" s="211"/>
      <c r="N60" s="212"/>
      <c r="O60" s="211"/>
      <c r="P60" s="212"/>
      <c r="Q60" s="209"/>
      <c r="R60" s="210"/>
      <c r="S60" s="211"/>
      <c r="T60" s="212"/>
      <c r="U60" s="211"/>
      <c r="V60" s="212"/>
      <c r="W60" s="211"/>
      <c r="X60" s="212"/>
    </row>
    <row r="61" spans="1:24" ht="36" customHeight="1" x14ac:dyDescent="0.4">
      <c r="A61" s="92"/>
      <c r="B61" s="93" t="s">
        <v>447</v>
      </c>
      <c r="C61" s="94"/>
      <c r="D61" s="94"/>
      <c r="E61" s="220"/>
      <c r="F61" s="221"/>
      <c r="G61" s="220"/>
      <c r="H61" s="221"/>
      <c r="I61" s="220"/>
      <c r="J61" s="221"/>
      <c r="K61" s="220"/>
      <c r="L61" s="221"/>
      <c r="M61" s="220"/>
      <c r="N61" s="221"/>
      <c r="O61" s="220"/>
      <c r="P61" s="221"/>
      <c r="Q61" s="220"/>
      <c r="R61" s="221"/>
      <c r="S61" s="220"/>
      <c r="T61" s="221"/>
      <c r="U61" s="220"/>
      <c r="V61" s="221"/>
      <c r="W61" s="220"/>
      <c r="X61" s="221"/>
    </row>
    <row r="62" spans="1:24" ht="36" customHeight="1" x14ac:dyDescent="0.4">
      <c r="A62" s="216" t="s">
        <v>448</v>
      </c>
      <c r="B62" s="217"/>
      <c r="C62" s="91"/>
      <c r="D62" s="91"/>
      <c r="E62" s="214"/>
      <c r="F62" s="215"/>
      <c r="G62" s="214"/>
      <c r="H62" s="215"/>
      <c r="I62" s="214"/>
      <c r="J62" s="215"/>
      <c r="K62" s="214"/>
      <c r="L62" s="215"/>
      <c r="M62" s="214"/>
      <c r="N62" s="215"/>
      <c r="O62" s="214"/>
      <c r="P62" s="215"/>
      <c r="Q62" s="214"/>
      <c r="R62" s="215"/>
      <c r="S62" s="214"/>
      <c r="T62" s="215"/>
      <c r="U62" s="214"/>
      <c r="V62" s="215"/>
      <c r="W62" s="214"/>
      <c r="X62" s="215"/>
    </row>
    <row r="63" spans="1:24" ht="19.5" customHeight="1" x14ac:dyDescent="0.4">
      <c r="A63" s="222"/>
      <c r="B63" s="223"/>
      <c r="C63" s="83"/>
      <c r="D63" s="83"/>
      <c r="E63" s="211"/>
      <c r="F63" s="212"/>
      <c r="G63" s="211"/>
      <c r="H63" s="212"/>
      <c r="I63" s="211"/>
      <c r="J63" s="212"/>
      <c r="K63" s="211"/>
      <c r="L63" s="212"/>
      <c r="M63" s="211"/>
      <c r="N63" s="212"/>
      <c r="O63" s="211"/>
      <c r="P63" s="212"/>
      <c r="Q63" s="209"/>
      <c r="R63" s="210"/>
      <c r="S63" s="211"/>
      <c r="T63" s="212"/>
      <c r="U63" s="211"/>
      <c r="V63" s="212"/>
      <c r="W63" s="211"/>
      <c r="X63" s="212"/>
    </row>
    <row r="64" spans="1:24" ht="36" customHeight="1" x14ac:dyDescent="0.4">
      <c r="A64" s="92"/>
      <c r="B64" s="93" t="s">
        <v>447</v>
      </c>
      <c r="C64" s="94"/>
      <c r="D64" s="94"/>
      <c r="E64" s="220"/>
      <c r="F64" s="221"/>
      <c r="G64" s="220"/>
      <c r="H64" s="221"/>
      <c r="I64" s="220"/>
      <c r="J64" s="221"/>
      <c r="K64" s="220"/>
      <c r="L64" s="221"/>
      <c r="M64" s="220"/>
      <c r="N64" s="221"/>
      <c r="O64" s="220"/>
      <c r="P64" s="221"/>
      <c r="Q64" s="220"/>
      <c r="R64" s="221"/>
      <c r="S64" s="220"/>
      <c r="T64" s="221"/>
      <c r="U64" s="220"/>
      <c r="V64" s="221"/>
      <c r="W64" s="220"/>
      <c r="X64" s="221"/>
    </row>
    <row r="65" spans="1:24" ht="36" customHeight="1" x14ac:dyDescent="0.4">
      <c r="A65" s="213" t="s">
        <v>416</v>
      </c>
      <c r="B65" s="213"/>
      <c r="C65" s="91"/>
      <c r="D65" s="91"/>
      <c r="E65" s="214"/>
      <c r="F65" s="215"/>
      <c r="G65" s="214"/>
      <c r="H65" s="215"/>
      <c r="I65" s="214"/>
      <c r="J65" s="215"/>
      <c r="K65" s="214"/>
      <c r="L65" s="215"/>
      <c r="M65" s="214"/>
      <c r="N65" s="215"/>
      <c r="O65" s="214"/>
      <c r="P65" s="215"/>
      <c r="Q65" s="214"/>
      <c r="R65" s="215"/>
      <c r="S65" s="214"/>
      <c r="T65" s="215"/>
      <c r="U65" s="214"/>
      <c r="V65" s="215"/>
      <c r="W65" s="214"/>
      <c r="X65" s="215"/>
    </row>
    <row r="66" spans="1:24" ht="19.5" customHeight="1" x14ac:dyDescent="0.4">
      <c r="A66" s="213"/>
      <c r="B66" s="213"/>
      <c r="C66" s="83"/>
      <c r="D66" s="83"/>
      <c r="E66" s="211"/>
      <c r="F66" s="212"/>
      <c r="G66" s="211"/>
      <c r="H66" s="212"/>
      <c r="I66" s="211"/>
      <c r="J66" s="212"/>
      <c r="K66" s="211"/>
      <c r="L66" s="212"/>
      <c r="M66" s="211"/>
      <c r="N66" s="212"/>
      <c r="O66" s="211"/>
      <c r="P66" s="212"/>
      <c r="Q66" s="209"/>
      <c r="R66" s="210"/>
      <c r="S66" s="211"/>
      <c r="T66" s="212"/>
      <c r="U66" s="211"/>
      <c r="V66" s="212"/>
      <c r="W66" s="211"/>
      <c r="X66" s="212"/>
    </row>
    <row r="67" spans="1:24" ht="36" customHeight="1" x14ac:dyDescent="0.4">
      <c r="A67" s="213" t="s">
        <v>425</v>
      </c>
      <c r="B67" s="213"/>
      <c r="C67" s="91"/>
      <c r="D67" s="91"/>
      <c r="E67" s="214"/>
      <c r="F67" s="215"/>
      <c r="G67" s="214"/>
      <c r="H67" s="215"/>
      <c r="I67" s="214"/>
      <c r="J67" s="215"/>
      <c r="K67" s="214"/>
      <c r="L67" s="215"/>
      <c r="M67" s="214"/>
      <c r="N67" s="215"/>
      <c r="O67" s="214"/>
      <c r="P67" s="215"/>
      <c r="Q67" s="214"/>
      <c r="R67" s="215"/>
      <c r="S67" s="214"/>
      <c r="T67" s="215"/>
      <c r="U67" s="214"/>
      <c r="V67" s="215"/>
      <c r="W67" s="214"/>
      <c r="X67" s="215"/>
    </row>
    <row r="68" spans="1:24" ht="19.5" customHeight="1" x14ac:dyDescent="0.4">
      <c r="A68" s="213"/>
      <c r="B68" s="213"/>
      <c r="C68" s="83"/>
      <c r="D68" s="83"/>
      <c r="E68" s="211"/>
      <c r="F68" s="212"/>
      <c r="G68" s="211"/>
      <c r="H68" s="212"/>
      <c r="I68" s="211"/>
      <c r="J68" s="212"/>
      <c r="K68" s="211"/>
      <c r="L68" s="212"/>
      <c r="M68" s="211"/>
      <c r="N68" s="212"/>
      <c r="O68" s="211"/>
      <c r="P68" s="212"/>
      <c r="Q68" s="209"/>
      <c r="R68" s="210"/>
      <c r="S68" s="211"/>
      <c r="T68" s="212"/>
      <c r="U68" s="211"/>
      <c r="V68" s="212"/>
      <c r="W68" s="211"/>
      <c r="X68" s="212"/>
    </row>
    <row r="69" spans="1:24" ht="36" customHeight="1" x14ac:dyDescent="0.4">
      <c r="A69" s="216" t="s">
        <v>449</v>
      </c>
      <c r="B69" s="217"/>
      <c r="C69" s="91"/>
      <c r="D69" s="91"/>
      <c r="E69" s="214"/>
      <c r="F69" s="215"/>
      <c r="G69" s="214"/>
      <c r="H69" s="215"/>
      <c r="I69" s="214"/>
      <c r="J69" s="215"/>
      <c r="K69" s="214"/>
      <c r="L69" s="215"/>
      <c r="M69" s="214"/>
      <c r="N69" s="215"/>
      <c r="O69" s="214"/>
      <c r="P69" s="215"/>
      <c r="Q69" s="214"/>
      <c r="R69" s="215"/>
      <c r="S69" s="214"/>
      <c r="T69" s="215"/>
      <c r="U69" s="214"/>
      <c r="V69" s="215"/>
      <c r="W69" s="214"/>
      <c r="X69" s="215"/>
    </row>
    <row r="70" spans="1:24" ht="19.5" customHeight="1" x14ac:dyDescent="0.4">
      <c r="A70" s="218"/>
      <c r="B70" s="219"/>
      <c r="C70" s="83"/>
      <c r="D70" s="83"/>
      <c r="E70" s="211"/>
      <c r="F70" s="212"/>
      <c r="G70" s="211"/>
      <c r="H70" s="212"/>
      <c r="I70" s="211"/>
      <c r="J70" s="212"/>
      <c r="K70" s="211"/>
      <c r="L70" s="212"/>
      <c r="M70" s="211"/>
      <c r="N70" s="212"/>
      <c r="O70" s="211"/>
      <c r="P70" s="212"/>
      <c r="Q70" s="209"/>
      <c r="R70" s="210"/>
      <c r="S70" s="211"/>
      <c r="T70" s="212"/>
      <c r="U70" s="211"/>
      <c r="V70" s="212"/>
      <c r="W70" s="211"/>
      <c r="X70" s="212"/>
    </row>
    <row r="71" spans="1:24" ht="36" customHeight="1" x14ac:dyDescent="0.4">
      <c r="A71" s="213" t="s">
        <v>450</v>
      </c>
      <c r="B71" s="213"/>
      <c r="C71" s="91"/>
      <c r="D71" s="91"/>
      <c r="E71" s="214"/>
      <c r="F71" s="215"/>
      <c r="G71" s="214"/>
      <c r="H71" s="215"/>
      <c r="I71" s="214"/>
      <c r="J71" s="215"/>
      <c r="K71" s="214"/>
      <c r="L71" s="215"/>
      <c r="M71" s="214"/>
      <c r="N71" s="215"/>
      <c r="O71" s="214"/>
      <c r="P71" s="215"/>
      <c r="Q71" s="214"/>
      <c r="R71" s="215"/>
      <c r="S71" s="214"/>
      <c r="T71" s="215"/>
      <c r="U71" s="214"/>
      <c r="V71" s="215"/>
      <c r="W71" s="214"/>
      <c r="X71" s="215"/>
    </row>
    <row r="72" spans="1:24" ht="19.5" customHeight="1" x14ac:dyDescent="0.4">
      <c r="A72" s="213"/>
      <c r="B72" s="213"/>
      <c r="C72" s="83"/>
      <c r="D72" s="83"/>
      <c r="E72" s="211"/>
      <c r="F72" s="212"/>
      <c r="G72" s="211"/>
      <c r="H72" s="212"/>
      <c r="I72" s="211"/>
      <c r="J72" s="212"/>
      <c r="K72" s="211"/>
      <c r="L72" s="212"/>
      <c r="M72" s="211"/>
      <c r="N72" s="212"/>
      <c r="O72" s="211"/>
      <c r="P72" s="212"/>
      <c r="Q72" s="209"/>
      <c r="R72" s="210"/>
      <c r="S72" s="211"/>
      <c r="T72" s="212"/>
      <c r="U72" s="211"/>
      <c r="V72" s="212"/>
      <c r="W72" s="211"/>
      <c r="X72" s="212"/>
    </row>
    <row r="73" spans="1:24" ht="19.5" customHeight="1" x14ac:dyDescent="0.4">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row>
    <row r="74" spans="1:24" ht="19.5" customHeight="1" x14ac:dyDescent="0.4">
      <c r="A74" s="76" t="s">
        <v>451</v>
      </c>
      <c r="B74" s="76"/>
      <c r="C74" s="76"/>
      <c r="D74" s="76"/>
      <c r="E74" s="76"/>
      <c r="F74" s="76"/>
      <c r="G74" s="76"/>
      <c r="H74" s="76"/>
      <c r="I74" s="76"/>
      <c r="J74" s="76"/>
      <c r="K74" s="76"/>
      <c r="L74" s="76"/>
      <c r="M74" s="76"/>
      <c r="N74" s="76"/>
      <c r="O74" s="76"/>
      <c r="P74" s="76"/>
      <c r="Q74" s="76"/>
      <c r="R74" s="76"/>
      <c r="S74" s="76"/>
      <c r="T74" s="76"/>
      <c r="U74" s="76"/>
      <c r="V74" s="76"/>
      <c r="W74" s="76"/>
      <c r="X74" s="76"/>
    </row>
    <row r="75" spans="1:24" ht="19.5" customHeight="1" x14ac:dyDescent="0.4">
      <c r="A75" s="203" t="s">
        <v>452</v>
      </c>
      <c r="B75" s="203"/>
      <c r="C75" s="203"/>
      <c r="D75" s="203"/>
      <c r="E75" s="204" t="s">
        <v>453</v>
      </c>
      <c r="F75" s="205"/>
      <c r="G75" s="205"/>
      <c r="H75" s="205"/>
      <c r="I75" s="205"/>
      <c r="J75" s="205"/>
      <c r="K75" s="205"/>
      <c r="L75" s="205"/>
      <c r="M75" s="205"/>
      <c r="N75" s="205"/>
      <c r="O75" s="205"/>
      <c r="P75" s="205"/>
      <c r="Q75" s="205"/>
      <c r="R75" s="205"/>
      <c r="S75" s="206"/>
      <c r="T75" s="204" t="s">
        <v>454</v>
      </c>
      <c r="U75" s="205"/>
      <c r="V75" s="205"/>
      <c r="W75" s="205"/>
      <c r="X75" s="206"/>
    </row>
    <row r="76" spans="1:24" ht="19.5" customHeight="1" x14ac:dyDescent="0.4">
      <c r="A76" s="203"/>
      <c r="B76" s="203"/>
      <c r="C76" s="203"/>
      <c r="D76" s="203"/>
      <c r="E76" s="204"/>
      <c r="F76" s="205"/>
      <c r="G76" s="205"/>
      <c r="H76" s="205"/>
      <c r="I76" s="205"/>
      <c r="J76" s="205"/>
      <c r="K76" s="205"/>
      <c r="L76" s="205"/>
      <c r="M76" s="205"/>
      <c r="N76" s="205"/>
      <c r="O76" s="205"/>
      <c r="P76" s="205"/>
      <c r="Q76" s="205"/>
      <c r="R76" s="205"/>
      <c r="S76" s="206"/>
      <c r="T76" s="204"/>
      <c r="U76" s="205"/>
      <c r="V76" s="205"/>
      <c r="W76" s="207" t="s">
        <v>455</v>
      </c>
      <c r="X76" s="208"/>
    </row>
    <row r="77" spans="1:24" ht="19.5" customHeight="1" x14ac:dyDescent="0.4">
      <c r="A77" s="203"/>
      <c r="B77" s="203"/>
      <c r="C77" s="203"/>
      <c r="D77" s="203"/>
      <c r="E77" s="204"/>
      <c r="F77" s="205"/>
      <c r="G77" s="205"/>
      <c r="H77" s="205"/>
      <c r="I77" s="205"/>
      <c r="J77" s="205"/>
      <c r="K77" s="205"/>
      <c r="L77" s="205"/>
      <c r="M77" s="205"/>
      <c r="N77" s="205"/>
      <c r="O77" s="205"/>
      <c r="P77" s="205"/>
      <c r="Q77" s="205"/>
      <c r="R77" s="205"/>
      <c r="S77" s="206"/>
      <c r="T77" s="204"/>
      <c r="U77" s="205"/>
      <c r="V77" s="205"/>
      <c r="W77" s="207" t="s">
        <v>455</v>
      </c>
      <c r="X77" s="208"/>
    </row>
    <row r="78" spans="1:24" ht="19.5" customHeight="1" x14ac:dyDescent="0.4">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row>
    <row r="79" spans="1:24" ht="19.5" customHeight="1" x14ac:dyDescent="0.4">
      <c r="A79" s="76" t="s">
        <v>456</v>
      </c>
      <c r="B79" s="76"/>
      <c r="C79" s="76"/>
      <c r="D79" s="76"/>
      <c r="E79" s="76"/>
      <c r="F79" s="76"/>
      <c r="G79" s="76"/>
      <c r="H79" s="76"/>
      <c r="I79" s="76"/>
      <c r="J79" s="76"/>
      <c r="K79" s="76"/>
      <c r="L79" s="76"/>
      <c r="M79" s="76"/>
      <c r="N79" s="76"/>
      <c r="O79" s="76"/>
      <c r="P79" s="76"/>
      <c r="Q79" s="76"/>
      <c r="R79" s="76"/>
      <c r="S79" s="76"/>
      <c r="T79" s="76"/>
      <c r="U79" s="76"/>
      <c r="V79" s="76"/>
      <c r="W79" s="76"/>
      <c r="X79" s="76"/>
    </row>
    <row r="80" spans="1:24" ht="36" customHeight="1" x14ac:dyDescent="0.4">
      <c r="A80" s="193" t="s">
        <v>457</v>
      </c>
      <c r="B80" s="194"/>
      <c r="C80" s="194"/>
      <c r="D80" s="194"/>
      <c r="E80" s="194"/>
      <c r="F80" s="194"/>
      <c r="G80" s="194"/>
      <c r="H80" s="194"/>
      <c r="I80" s="194"/>
      <c r="J80" s="194"/>
      <c r="K80" s="194"/>
      <c r="L80" s="194"/>
      <c r="M80" s="194"/>
      <c r="N80" s="194"/>
      <c r="O80" s="194"/>
      <c r="P80" s="194"/>
      <c r="Q80" s="194"/>
      <c r="R80" s="194"/>
      <c r="S80" s="194"/>
      <c r="T80" s="194"/>
      <c r="U80" s="194"/>
      <c r="V80" s="194"/>
      <c r="W80" s="194"/>
      <c r="X80" s="195"/>
    </row>
    <row r="81" spans="1:29" ht="36" customHeight="1" x14ac:dyDescent="0.4">
      <c r="A81" s="196" t="s">
        <v>458</v>
      </c>
      <c r="B81" s="197"/>
      <c r="C81" s="197"/>
      <c r="D81" s="197"/>
      <c r="E81" s="197"/>
      <c r="F81" s="197"/>
      <c r="G81" s="197"/>
      <c r="H81" s="197"/>
      <c r="I81" s="197"/>
      <c r="J81" s="197"/>
      <c r="K81" s="197"/>
      <c r="L81" s="197"/>
      <c r="M81" s="197"/>
      <c r="N81" s="197"/>
      <c r="O81" s="197"/>
      <c r="P81" s="197"/>
      <c r="Q81" s="197"/>
      <c r="R81" s="197"/>
      <c r="S81" s="197"/>
      <c r="T81" s="197"/>
      <c r="U81" s="197"/>
      <c r="V81" s="197"/>
      <c r="W81" s="197"/>
      <c r="X81" s="198"/>
    </row>
    <row r="82" spans="1:29" s="69" customFormat="1" ht="20.100000000000001" customHeight="1" x14ac:dyDescent="0.4">
      <c r="A82" s="190" t="s">
        <v>459</v>
      </c>
      <c r="B82" s="190"/>
      <c r="C82" s="190"/>
      <c r="D82" s="190"/>
      <c r="E82" s="190"/>
      <c r="F82" s="190"/>
      <c r="G82" s="190"/>
      <c r="H82" s="190"/>
      <c r="I82" s="190"/>
      <c r="J82" s="190"/>
      <c r="K82" s="190"/>
      <c r="L82" s="190"/>
      <c r="M82" s="190"/>
      <c r="N82" s="190"/>
      <c r="O82" s="190"/>
      <c r="P82" s="190"/>
      <c r="Q82" s="190"/>
      <c r="R82" s="190"/>
      <c r="S82" s="190"/>
      <c r="T82" s="190"/>
      <c r="U82" s="190"/>
      <c r="V82" s="190"/>
      <c r="W82" s="190"/>
      <c r="X82" s="190"/>
    </row>
    <row r="83" spans="1:29" ht="19.5" customHeight="1" x14ac:dyDescent="0.4">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row>
    <row r="84" spans="1:29" ht="19.5" customHeight="1" x14ac:dyDescent="0.4">
      <c r="A84" s="76" t="s">
        <v>460</v>
      </c>
      <c r="B84" s="76"/>
      <c r="C84" s="76"/>
      <c r="D84" s="76"/>
      <c r="E84" s="76"/>
      <c r="F84" s="76"/>
      <c r="G84" s="76"/>
      <c r="H84" s="76"/>
      <c r="I84" s="76"/>
      <c r="J84" s="76"/>
      <c r="K84" s="76"/>
      <c r="L84" s="76"/>
      <c r="M84" s="76"/>
      <c r="N84" s="76"/>
      <c r="O84" s="76"/>
      <c r="P84" s="76"/>
      <c r="Q84" s="76"/>
      <c r="R84" s="76"/>
      <c r="S84" s="76"/>
      <c r="T84" s="76"/>
      <c r="U84" s="76"/>
      <c r="V84" s="76"/>
      <c r="W84" s="76"/>
      <c r="X84" s="76"/>
    </row>
    <row r="85" spans="1:29" ht="73.5" customHeight="1" x14ac:dyDescent="0.4">
      <c r="A85" s="200" t="s">
        <v>461</v>
      </c>
      <c r="B85" s="201"/>
      <c r="C85" s="201"/>
      <c r="D85" s="201"/>
      <c r="E85" s="201"/>
      <c r="F85" s="201"/>
      <c r="G85" s="201"/>
      <c r="H85" s="201"/>
      <c r="I85" s="201"/>
      <c r="J85" s="201"/>
      <c r="K85" s="201"/>
      <c r="L85" s="201"/>
      <c r="M85" s="201"/>
      <c r="N85" s="201"/>
      <c r="O85" s="201"/>
      <c r="P85" s="201"/>
      <c r="Q85" s="201"/>
      <c r="R85" s="201"/>
      <c r="S85" s="201"/>
      <c r="T85" s="201"/>
      <c r="U85" s="201"/>
      <c r="V85" s="201"/>
      <c r="W85" s="201"/>
      <c r="X85" s="202"/>
    </row>
    <row r="86" spans="1:29" s="69" customFormat="1" ht="20.100000000000001" customHeight="1" x14ac:dyDescent="0.4">
      <c r="A86" s="190" t="s">
        <v>462</v>
      </c>
      <c r="B86" s="190"/>
      <c r="C86" s="190"/>
      <c r="D86" s="190"/>
      <c r="E86" s="190"/>
      <c r="F86" s="190"/>
      <c r="G86" s="190"/>
      <c r="H86" s="190"/>
      <c r="I86" s="190"/>
      <c r="J86" s="190"/>
      <c r="K86" s="190"/>
      <c r="L86" s="190"/>
      <c r="M86" s="190"/>
      <c r="N86" s="190"/>
      <c r="O86" s="190"/>
      <c r="P86" s="190"/>
      <c r="Q86" s="190"/>
      <c r="R86" s="190"/>
      <c r="S86" s="190"/>
      <c r="T86" s="190"/>
      <c r="U86" s="190"/>
      <c r="V86" s="190"/>
      <c r="W86" s="190"/>
      <c r="X86" s="190"/>
    </row>
    <row r="87" spans="1:29" s="69" customFormat="1" ht="20.100000000000001" customHeight="1" x14ac:dyDescent="0.4">
      <c r="A87" s="73"/>
      <c r="B87" s="73"/>
      <c r="C87" s="73"/>
      <c r="D87" s="73"/>
      <c r="E87" s="73"/>
      <c r="F87" s="73"/>
      <c r="G87" s="73"/>
      <c r="H87" s="73"/>
      <c r="I87" s="73"/>
      <c r="J87" s="73"/>
      <c r="K87" s="73"/>
      <c r="L87" s="73"/>
      <c r="M87" s="73"/>
      <c r="N87" s="73"/>
      <c r="O87" s="73"/>
      <c r="P87" s="73"/>
      <c r="Q87" s="73"/>
      <c r="R87" s="73"/>
      <c r="S87" s="73"/>
      <c r="T87" s="73"/>
      <c r="U87" s="73"/>
      <c r="V87" s="73"/>
      <c r="W87" s="73"/>
      <c r="X87" s="73"/>
    </row>
    <row r="88" spans="1:29" s="69" customFormat="1" ht="14.25" x14ac:dyDescent="0.4">
      <c r="A88" s="95" t="s">
        <v>463</v>
      </c>
      <c r="B88" s="95"/>
      <c r="C88" s="95"/>
      <c r="D88" s="95"/>
      <c r="E88" s="95"/>
      <c r="F88" s="95"/>
      <c r="G88" s="95"/>
      <c r="H88" s="95"/>
      <c r="I88" s="95"/>
      <c r="J88" s="95"/>
      <c r="K88" s="95"/>
      <c r="L88" s="95"/>
      <c r="M88" s="95"/>
      <c r="N88" s="95"/>
      <c r="O88" s="95"/>
      <c r="P88" s="95"/>
      <c r="Q88" s="95"/>
      <c r="R88" s="95"/>
      <c r="S88" s="95"/>
      <c r="T88" s="95"/>
      <c r="U88" s="95"/>
      <c r="V88" s="95"/>
      <c r="W88" s="95"/>
      <c r="X88" s="95"/>
    </row>
    <row r="89" spans="1:29" s="69" customFormat="1" ht="189.75" customHeight="1" x14ac:dyDescent="0.4">
      <c r="A89" s="96" t="s">
        <v>464</v>
      </c>
      <c r="B89" s="191" t="s">
        <v>494</v>
      </c>
      <c r="C89" s="191"/>
      <c r="D89" s="191"/>
      <c r="E89" s="191"/>
      <c r="F89" s="191"/>
      <c r="G89" s="191"/>
      <c r="H89" s="191"/>
      <c r="I89" s="191"/>
      <c r="J89" s="191"/>
      <c r="K89" s="191"/>
      <c r="L89" s="191"/>
      <c r="M89" s="191"/>
      <c r="N89" s="191"/>
      <c r="O89" s="191"/>
      <c r="P89" s="191"/>
      <c r="Q89" s="191"/>
      <c r="R89" s="191"/>
      <c r="S89" s="191"/>
      <c r="T89" s="191"/>
      <c r="U89" s="191"/>
      <c r="V89" s="191"/>
      <c r="W89" s="191"/>
      <c r="X89" s="191"/>
    </row>
    <row r="90" spans="1:29" s="69" customFormat="1" ht="36" customHeight="1" x14ac:dyDescent="0.4">
      <c r="A90" s="96"/>
    </row>
    <row r="91" spans="1:29" s="69" customFormat="1" ht="36" customHeight="1" x14ac:dyDescent="0.4">
      <c r="A91" s="96"/>
    </row>
    <row r="92" spans="1:29" s="69" customFormat="1" ht="36" customHeight="1" x14ac:dyDescent="0.4">
      <c r="A92" s="96"/>
    </row>
    <row r="93" spans="1:29" ht="18.75" x14ac:dyDescent="0.4">
      <c r="A93" s="96"/>
      <c r="N93" s="97"/>
      <c r="O93" s="51"/>
      <c r="P93" s="51"/>
    </row>
    <row r="94" spans="1:29" ht="18.75" x14ac:dyDescent="0.4">
      <c r="A94" s="96"/>
      <c r="N94" s="97"/>
      <c r="O94" s="51"/>
      <c r="P94" s="51"/>
    </row>
    <row r="95" spans="1:29" ht="18.75" x14ac:dyDescent="0.4">
      <c r="A95" s="96"/>
      <c r="AB95" s="51"/>
      <c r="AC95" s="51"/>
    </row>
    <row r="96" spans="1:29" ht="18.75" x14ac:dyDescent="0.4">
      <c r="A96" s="96"/>
      <c r="AB96" s="51"/>
      <c r="AC96" s="51"/>
    </row>
    <row r="97" spans="28:31" ht="18.75" x14ac:dyDescent="0.4">
      <c r="AB97" s="51"/>
      <c r="AC97" s="51"/>
    </row>
    <row r="98" spans="28:31" ht="18.75" x14ac:dyDescent="0.4">
      <c r="AB98" s="51"/>
      <c r="AC98" s="51"/>
    </row>
    <row r="99" spans="28:31" ht="18.75" x14ac:dyDescent="0.4">
      <c r="AB99" s="51"/>
      <c r="AC99" s="51"/>
    </row>
    <row r="100" spans="28:31" ht="18.75" x14ac:dyDescent="0.4">
      <c r="AB100" s="51"/>
      <c r="AC100" s="51"/>
    </row>
    <row r="101" spans="28:31" ht="18.75" x14ac:dyDescent="0.4">
      <c r="AC101" s="97"/>
      <c r="AD101" s="51"/>
      <c r="AE101" s="51"/>
    </row>
    <row r="102" spans="28:31" ht="18.75" x14ac:dyDescent="0.4">
      <c r="AC102" s="51"/>
      <c r="AD102" s="51"/>
    </row>
    <row r="103" spans="28:31" ht="18.75" x14ac:dyDescent="0.4">
      <c r="AC103" s="51"/>
      <c r="AD103" s="51"/>
    </row>
    <row r="104" spans="28:31" ht="18.75" x14ac:dyDescent="0.4">
      <c r="AC104" s="51"/>
      <c r="AD104" s="51"/>
    </row>
    <row r="105" spans="28:31" ht="18.75" x14ac:dyDescent="0.4">
      <c r="AC105" s="51"/>
      <c r="AD105" s="51"/>
    </row>
    <row r="106" spans="28:31" ht="18.75" x14ac:dyDescent="0.4">
      <c r="AC106" s="51"/>
      <c r="AD106" s="51"/>
    </row>
    <row r="107" spans="28:31" ht="18.75" x14ac:dyDescent="0.4">
      <c r="AC107" s="51"/>
      <c r="AD107" s="51"/>
    </row>
    <row r="108" spans="28:31" ht="18.75" x14ac:dyDescent="0.4">
      <c r="AC108" s="51"/>
      <c r="AD108" s="51"/>
    </row>
    <row r="109" spans="28:31" ht="18.75" x14ac:dyDescent="0.4">
      <c r="AD109" s="51"/>
      <c r="AE109" s="51"/>
    </row>
    <row r="110" spans="28:31" ht="18.75" x14ac:dyDescent="0.4">
      <c r="AD110" s="51"/>
      <c r="AE110" s="51"/>
    </row>
    <row r="111" spans="28:31" ht="18.75" x14ac:dyDescent="0.4">
      <c r="AD111" s="51"/>
      <c r="AE111" s="51"/>
    </row>
    <row r="112" spans="28:31" ht="18.75" x14ac:dyDescent="0.4">
      <c r="AD112" s="51"/>
      <c r="AE112" s="51"/>
    </row>
    <row r="113" spans="29:31" ht="18.75" x14ac:dyDescent="0.4">
      <c r="AD113" s="51"/>
      <c r="AE113" s="51"/>
    </row>
    <row r="114" spans="29:31" ht="18.75" x14ac:dyDescent="0.4">
      <c r="AD114" s="51"/>
      <c r="AE114" s="51"/>
    </row>
    <row r="115" spans="29:31" ht="18.75" x14ac:dyDescent="0.4">
      <c r="AD115" s="51"/>
      <c r="AE115" s="51"/>
    </row>
    <row r="116" spans="29:31" ht="18.75" x14ac:dyDescent="0.4">
      <c r="AD116" s="51"/>
      <c r="AE116" s="51"/>
    </row>
    <row r="117" spans="29:31" ht="18.75" x14ac:dyDescent="0.4">
      <c r="AD117" s="51"/>
      <c r="AE117" s="51"/>
    </row>
    <row r="118" spans="29:31" ht="18.75" x14ac:dyDescent="0.4">
      <c r="AC118" s="98"/>
      <c r="AD118" s="51"/>
      <c r="AE118" s="51"/>
    </row>
  </sheetData>
  <mergeCells count="358">
    <mergeCell ref="R51:U51"/>
    <mergeCell ref="D50:F50"/>
    <mergeCell ref="H50:K50"/>
    <mergeCell ref="D51:F51"/>
    <mergeCell ref="H51:K51"/>
    <mergeCell ref="M51:P51"/>
    <mergeCell ref="M26:O26"/>
    <mergeCell ref="E24:H24"/>
    <mergeCell ref="I24:L24"/>
    <mergeCell ref="M24:P24"/>
    <mergeCell ref="Q24:T24"/>
    <mergeCell ref="U24:X24"/>
    <mergeCell ref="Q28:S28"/>
    <mergeCell ref="U28:W28"/>
    <mergeCell ref="Q38:S38"/>
    <mergeCell ref="U41:W41"/>
    <mergeCell ref="Q41:S41"/>
    <mergeCell ref="U39:W39"/>
    <mergeCell ref="C40:D40"/>
    <mergeCell ref="E40:G40"/>
    <mergeCell ref="U40:W40"/>
    <mergeCell ref="I40:K40"/>
    <mergeCell ref="M40:O40"/>
    <mergeCell ref="Q40:S40"/>
    <mergeCell ref="C25:D25"/>
    <mergeCell ref="E25:H25"/>
    <mergeCell ref="I25:K25"/>
    <mergeCell ref="M25:O25"/>
    <mergeCell ref="U35:W35"/>
    <mergeCell ref="Q35:S35"/>
    <mergeCell ref="U34:W34"/>
    <mergeCell ref="Q34:S34"/>
    <mergeCell ref="U33:W33"/>
    <mergeCell ref="Q33:S33"/>
    <mergeCell ref="U32:W32"/>
    <mergeCell ref="Q32:S32"/>
    <mergeCell ref="C27:D27"/>
    <mergeCell ref="E27:G27"/>
    <mergeCell ref="I27:K27"/>
    <mergeCell ref="M27:O27"/>
    <mergeCell ref="U27:W27"/>
    <mergeCell ref="Q27:S27"/>
    <mergeCell ref="Q31:S31"/>
    <mergeCell ref="M34:O34"/>
    <mergeCell ref="E28:G28"/>
    <mergeCell ref="I28:K28"/>
    <mergeCell ref="M28:O28"/>
    <mergeCell ref="A11:X11"/>
    <mergeCell ref="A13:X13"/>
    <mergeCell ref="A15:X15"/>
    <mergeCell ref="A18:X18"/>
    <mergeCell ref="A20:X20"/>
    <mergeCell ref="O7:W7"/>
    <mergeCell ref="O8:W8"/>
    <mergeCell ref="A26:B28"/>
    <mergeCell ref="C26:D26"/>
    <mergeCell ref="E26:G26"/>
    <mergeCell ref="I26:K26"/>
    <mergeCell ref="U26:W26"/>
    <mergeCell ref="Q26:S26"/>
    <mergeCell ref="U25:W25"/>
    <mergeCell ref="Q25:S25"/>
    <mergeCell ref="A19:X19"/>
    <mergeCell ref="A22:B22"/>
    <mergeCell ref="C22:H22"/>
    <mergeCell ref="I22:L22"/>
    <mergeCell ref="M22:X22"/>
    <mergeCell ref="A24:B24"/>
    <mergeCell ref="C24:D24"/>
    <mergeCell ref="C28:D28"/>
    <mergeCell ref="A25:B25"/>
    <mergeCell ref="A29:B31"/>
    <mergeCell ref="C29:D29"/>
    <mergeCell ref="E29:G29"/>
    <mergeCell ref="I29:K29"/>
    <mergeCell ref="M29:O29"/>
    <mergeCell ref="Q29:S29"/>
    <mergeCell ref="U29:W29"/>
    <mergeCell ref="C30:D30"/>
    <mergeCell ref="E30:G30"/>
    <mergeCell ref="I30:K30"/>
    <mergeCell ref="M30:O30"/>
    <mergeCell ref="Q30:S30"/>
    <mergeCell ref="U30:W30"/>
    <mergeCell ref="C31:D31"/>
    <mergeCell ref="E31:G31"/>
    <mergeCell ref="I31:K31"/>
    <mergeCell ref="M31:O31"/>
    <mergeCell ref="U31:W31"/>
    <mergeCell ref="A36:B36"/>
    <mergeCell ref="C36:D36"/>
    <mergeCell ref="E36:G36"/>
    <mergeCell ref="I36:K36"/>
    <mergeCell ref="M36:O36"/>
    <mergeCell ref="Q36:S36"/>
    <mergeCell ref="A32:B34"/>
    <mergeCell ref="C32:D32"/>
    <mergeCell ref="E32:G32"/>
    <mergeCell ref="I32:K32"/>
    <mergeCell ref="M32:O32"/>
    <mergeCell ref="C33:D33"/>
    <mergeCell ref="E33:G33"/>
    <mergeCell ref="C35:D35"/>
    <mergeCell ref="E35:G35"/>
    <mergeCell ref="I35:K35"/>
    <mergeCell ref="M35:O35"/>
    <mergeCell ref="I33:K33"/>
    <mergeCell ref="M33:O33"/>
    <mergeCell ref="C34:D34"/>
    <mergeCell ref="E34:G34"/>
    <mergeCell ref="I34:K34"/>
    <mergeCell ref="A39:B40"/>
    <mergeCell ref="C39:D39"/>
    <mergeCell ref="E39:G39"/>
    <mergeCell ref="U36:W36"/>
    <mergeCell ref="I39:K39"/>
    <mergeCell ref="M39:O39"/>
    <mergeCell ref="Q39:S39"/>
    <mergeCell ref="A41:D41"/>
    <mergeCell ref="E41:G41"/>
    <mergeCell ref="I41:K41"/>
    <mergeCell ref="M41:O41"/>
    <mergeCell ref="A37:B37"/>
    <mergeCell ref="C37:D37"/>
    <mergeCell ref="E37:G37"/>
    <mergeCell ref="I37:K37"/>
    <mergeCell ref="M37:O37"/>
    <mergeCell ref="Q37:S37"/>
    <mergeCell ref="U37:W37"/>
    <mergeCell ref="U38:W38"/>
    <mergeCell ref="A38:B38"/>
    <mergeCell ref="C38:D38"/>
    <mergeCell ref="E38:G38"/>
    <mergeCell ref="I38:K38"/>
    <mergeCell ref="M38:O38"/>
    <mergeCell ref="A48:X48"/>
    <mergeCell ref="A42:D42"/>
    <mergeCell ref="E42:G42"/>
    <mergeCell ref="I42:K42"/>
    <mergeCell ref="M42:O42"/>
    <mergeCell ref="Q42:S42"/>
    <mergeCell ref="U42:W42"/>
    <mergeCell ref="A45:X45"/>
    <mergeCell ref="A44:X44"/>
    <mergeCell ref="A43:X43"/>
    <mergeCell ref="A47:X47"/>
    <mergeCell ref="A46:X46"/>
    <mergeCell ref="A52:X52"/>
    <mergeCell ref="A53:X53"/>
    <mergeCell ref="A55:B56"/>
    <mergeCell ref="E55:F55"/>
    <mergeCell ref="G55:H55"/>
    <mergeCell ref="I55:J55"/>
    <mergeCell ref="K55:L55"/>
    <mergeCell ref="M55:N55"/>
    <mergeCell ref="O55:P55"/>
    <mergeCell ref="Q55:R55"/>
    <mergeCell ref="S55:T55"/>
    <mergeCell ref="U55:V55"/>
    <mergeCell ref="W55:X55"/>
    <mergeCell ref="E56:F56"/>
    <mergeCell ref="G56:H56"/>
    <mergeCell ref="I56:J56"/>
    <mergeCell ref="K56:L56"/>
    <mergeCell ref="M56:N56"/>
    <mergeCell ref="O56:P56"/>
    <mergeCell ref="Q56:R56"/>
    <mergeCell ref="S56:T56"/>
    <mergeCell ref="U56:V56"/>
    <mergeCell ref="W56:X56"/>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Q58:R58"/>
    <mergeCell ref="S58:T58"/>
    <mergeCell ref="U58:V58"/>
    <mergeCell ref="W58:X58"/>
    <mergeCell ref="W60:X60"/>
    <mergeCell ref="E61:F61"/>
    <mergeCell ref="G61:H61"/>
    <mergeCell ref="I61:J61"/>
    <mergeCell ref="K61:L61"/>
    <mergeCell ref="M61:N61"/>
    <mergeCell ref="O59:P59"/>
    <mergeCell ref="Q59:R59"/>
    <mergeCell ref="S59:T59"/>
    <mergeCell ref="U59:V59"/>
    <mergeCell ref="W59:X59"/>
    <mergeCell ref="E60:F60"/>
    <mergeCell ref="G60:H60"/>
    <mergeCell ref="I60:J60"/>
    <mergeCell ref="K60:L60"/>
    <mergeCell ref="M60:N60"/>
    <mergeCell ref="W61:X61"/>
    <mergeCell ref="A62:B63"/>
    <mergeCell ref="E62:F62"/>
    <mergeCell ref="G62:H62"/>
    <mergeCell ref="I62:J62"/>
    <mergeCell ref="K62:L62"/>
    <mergeCell ref="O60:P60"/>
    <mergeCell ref="Q60:R60"/>
    <mergeCell ref="S60:T60"/>
    <mergeCell ref="U60:V60"/>
    <mergeCell ref="M62:N62"/>
    <mergeCell ref="O62:P62"/>
    <mergeCell ref="Q62:R62"/>
    <mergeCell ref="S62:T62"/>
    <mergeCell ref="U62:V62"/>
    <mergeCell ref="A59:B60"/>
    <mergeCell ref="E59:F59"/>
    <mergeCell ref="G59:H59"/>
    <mergeCell ref="I59:J59"/>
    <mergeCell ref="K59:L59"/>
    <mergeCell ref="M59:N59"/>
    <mergeCell ref="O61:P61"/>
    <mergeCell ref="Q61:R61"/>
    <mergeCell ref="S61:T61"/>
    <mergeCell ref="U61:V61"/>
    <mergeCell ref="Q63:R63"/>
    <mergeCell ref="S63:T63"/>
    <mergeCell ref="U63:V63"/>
    <mergeCell ref="W63:X63"/>
    <mergeCell ref="M64:N64"/>
    <mergeCell ref="O64:P64"/>
    <mergeCell ref="E63:F63"/>
    <mergeCell ref="G63:H63"/>
    <mergeCell ref="I63:J63"/>
    <mergeCell ref="K63:L63"/>
    <mergeCell ref="M63:N63"/>
    <mergeCell ref="O63:P63"/>
    <mergeCell ref="K64:L64"/>
    <mergeCell ref="W62:X62"/>
    <mergeCell ref="Q64:R64"/>
    <mergeCell ref="S64:T64"/>
    <mergeCell ref="U64:V64"/>
    <mergeCell ref="W64:X64"/>
    <mergeCell ref="A65:B66"/>
    <mergeCell ref="E65:F65"/>
    <mergeCell ref="G65:H65"/>
    <mergeCell ref="I65:J65"/>
    <mergeCell ref="K65:L65"/>
    <mergeCell ref="M65:N65"/>
    <mergeCell ref="O65:P65"/>
    <mergeCell ref="Q65:R65"/>
    <mergeCell ref="S65:T65"/>
    <mergeCell ref="U65:V65"/>
    <mergeCell ref="W65:X65"/>
    <mergeCell ref="E66:F66"/>
    <mergeCell ref="G66:H66"/>
    <mergeCell ref="I66:J66"/>
    <mergeCell ref="K66:L66"/>
    <mergeCell ref="M66:N66"/>
    <mergeCell ref="E64:F64"/>
    <mergeCell ref="G64:H64"/>
    <mergeCell ref="I64:J64"/>
    <mergeCell ref="M67:N67"/>
    <mergeCell ref="O67:P67"/>
    <mergeCell ref="Q67:R67"/>
    <mergeCell ref="S67:T67"/>
    <mergeCell ref="U67:V67"/>
    <mergeCell ref="W67:X67"/>
    <mergeCell ref="O66:P66"/>
    <mergeCell ref="Q66:R66"/>
    <mergeCell ref="S66:T66"/>
    <mergeCell ref="U66:V66"/>
    <mergeCell ref="W66:X66"/>
    <mergeCell ref="Q68:R68"/>
    <mergeCell ref="S68:T68"/>
    <mergeCell ref="U68:V68"/>
    <mergeCell ref="W68:X68"/>
    <mergeCell ref="A69:B70"/>
    <mergeCell ref="E69:F69"/>
    <mergeCell ref="G69:H69"/>
    <mergeCell ref="I69:J69"/>
    <mergeCell ref="K69:L69"/>
    <mergeCell ref="M69:N69"/>
    <mergeCell ref="E68:F68"/>
    <mergeCell ref="G68:H68"/>
    <mergeCell ref="I68:J68"/>
    <mergeCell ref="K68:L68"/>
    <mergeCell ref="M68:N68"/>
    <mergeCell ref="O68:P68"/>
    <mergeCell ref="A67:B68"/>
    <mergeCell ref="E67:F67"/>
    <mergeCell ref="G67:H67"/>
    <mergeCell ref="I67:J67"/>
    <mergeCell ref="K67:L67"/>
    <mergeCell ref="O69:P69"/>
    <mergeCell ref="Q69:R69"/>
    <mergeCell ref="S69:T69"/>
    <mergeCell ref="U69:V69"/>
    <mergeCell ref="W69:X69"/>
    <mergeCell ref="E70:F70"/>
    <mergeCell ref="G70:H70"/>
    <mergeCell ref="I70:J70"/>
    <mergeCell ref="K70:L70"/>
    <mergeCell ref="M70:N70"/>
    <mergeCell ref="M71:N71"/>
    <mergeCell ref="O71:P71"/>
    <mergeCell ref="Q71:R71"/>
    <mergeCell ref="S71:T71"/>
    <mergeCell ref="U71:V71"/>
    <mergeCell ref="W71:X71"/>
    <mergeCell ref="O70:P70"/>
    <mergeCell ref="Q70:R70"/>
    <mergeCell ref="S70:T70"/>
    <mergeCell ref="U70:V70"/>
    <mergeCell ref="W70:X70"/>
    <mergeCell ref="T75:X75"/>
    <mergeCell ref="E72:F72"/>
    <mergeCell ref="G72:H72"/>
    <mergeCell ref="I72:J72"/>
    <mergeCell ref="K72:L72"/>
    <mergeCell ref="M72:N72"/>
    <mergeCell ref="O72:P72"/>
    <mergeCell ref="A71:B72"/>
    <mergeCell ref="E71:F71"/>
    <mergeCell ref="G71:H71"/>
    <mergeCell ref="I71:J71"/>
    <mergeCell ref="K71:L71"/>
    <mergeCell ref="O3:P3"/>
    <mergeCell ref="A86:X86"/>
    <mergeCell ref="B89:X89"/>
    <mergeCell ref="A78:X78"/>
    <mergeCell ref="A80:X80"/>
    <mergeCell ref="A81:X81"/>
    <mergeCell ref="A82:X82"/>
    <mergeCell ref="A83:X83"/>
    <mergeCell ref="A85:X85"/>
    <mergeCell ref="A76:D76"/>
    <mergeCell ref="E76:S76"/>
    <mergeCell ref="T76:V76"/>
    <mergeCell ref="W76:X76"/>
    <mergeCell ref="A77:D77"/>
    <mergeCell ref="E77:S77"/>
    <mergeCell ref="T77:V77"/>
    <mergeCell ref="W77:X77"/>
    <mergeCell ref="Q72:R72"/>
    <mergeCell ref="S72:T72"/>
    <mergeCell ref="U72:V72"/>
    <mergeCell ref="W72:X72"/>
    <mergeCell ref="A73:X73"/>
    <mergeCell ref="A75:D75"/>
    <mergeCell ref="E75:S75"/>
  </mergeCells>
  <phoneticPr fontId="3"/>
  <conditionalFormatting sqref="A18:X18">
    <cfRule type="expression" dxfId="11" priority="15">
      <formula>$A$18&lt;&gt;""</formula>
    </cfRule>
  </conditionalFormatting>
  <conditionalFormatting sqref="A20:X20">
    <cfRule type="expression" dxfId="10" priority="14">
      <formula>$A$20&lt;&gt;""</formula>
    </cfRule>
  </conditionalFormatting>
  <conditionalFormatting sqref="C22:H22">
    <cfRule type="expression" dxfId="9" priority="13">
      <formula>$C$22&lt;&gt;""</formula>
    </cfRule>
  </conditionalFormatting>
  <conditionalFormatting sqref="M22:X22">
    <cfRule type="expression" dxfId="8" priority="10">
      <formula>$M$22&lt;&gt;""</formula>
    </cfRule>
  </conditionalFormatting>
  <conditionalFormatting sqref="O9">
    <cfRule type="expression" dxfId="7" priority="16">
      <formula>$O$9&lt;&gt;""</formula>
    </cfRule>
  </conditionalFormatting>
  <conditionalFormatting sqref="O7:W7">
    <cfRule type="expression" dxfId="6" priority="37">
      <formula>$O$7&lt;&gt;""</formula>
    </cfRule>
  </conditionalFormatting>
  <conditionalFormatting sqref="O8:W8">
    <cfRule type="expression" dxfId="5" priority="18">
      <formula>$O$8&lt;&gt;""</formula>
    </cfRule>
    <cfRule type="expression" dxfId="4" priority="19">
      <formula>$O$8&lt;&gt;""</formula>
    </cfRule>
  </conditionalFormatting>
  <conditionalFormatting sqref="S3">
    <cfRule type="expression" dxfId="3" priority="8">
      <formula>$S$3&lt;&gt;""</formula>
    </cfRule>
  </conditionalFormatting>
  <conditionalFormatting sqref="U3">
    <cfRule type="expression" dxfId="2" priority="7">
      <formula>$U$3&lt;&gt;""</formula>
    </cfRule>
  </conditionalFormatting>
  <dataValidations count="1">
    <dataValidation type="list" allowBlank="1" showInputMessage="1" showErrorMessage="1" sqref="O9" xr:uid="{305B931E-F3C4-43E9-B1B4-07E9139DC3B8}">
      <formula1>$AA$24:$AC$24</formula1>
    </dataValidation>
  </dataValidations>
  <printOptions horizontalCentered="1"/>
  <pageMargins left="0.78740157480314965" right="0.39370078740157483" top="0.59055118110236227" bottom="0" header="0" footer="0"/>
  <pageSetup paperSize="9" scale="98" fitToHeight="0" orientation="portrait" r:id="rId1"/>
  <rowBreaks count="2" manualBreakCount="2">
    <brk id="42" max="23" man="1"/>
    <brk id="73"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D0E1-F7B1-4A41-BD56-99527200CC06}">
  <sheetPr>
    <pageSetUpPr fitToPage="1"/>
  </sheetPr>
  <dimension ref="A1:X149"/>
  <sheetViews>
    <sheetView tabSelected="1" view="pageBreakPreview" zoomScaleNormal="100" zoomScaleSheetLayoutView="100" workbookViewId="0">
      <selection activeCell="E112" sqref="E112:H112"/>
    </sheetView>
  </sheetViews>
  <sheetFormatPr defaultColWidth="8.75" defaultRowHeight="13.5" x14ac:dyDescent="0.4"/>
  <cols>
    <col min="1" max="1" width="5.25" style="69" customWidth="1"/>
    <col min="2" max="2" width="6.375" style="69" customWidth="1"/>
    <col min="3" max="3" width="14.875" style="69" customWidth="1"/>
    <col min="4" max="5" width="9.125" style="69" customWidth="1"/>
    <col min="6" max="6" width="8.625" style="69" customWidth="1"/>
    <col min="7" max="8" width="9.125" style="69" customWidth="1"/>
    <col min="9" max="9" width="8.625" style="69" customWidth="1"/>
    <col min="10" max="11" width="9.125" style="69" customWidth="1"/>
    <col min="12" max="12" width="8.625" style="69" customWidth="1"/>
    <col min="13" max="16384" width="8.75" style="69"/>
  </cols>
  <sheetData>
    <row r="1" spans="1:24" s="36" customFormat="1" ht="22.5" customHeight="1" x14ac:dyDescent="0.15">
      <c r="A1" s="67" t="s">
        <v>332</v>
      </c>
      <c r="B1" s="67"/>
      <c r="C1" s="67"/>
      <c r="D1" s="67"/>
      <c r="E1" s="67"/>
      <c r="F1" s="67"/>
      <c r="G1" s="67"/>
      <c r="H1" s="67"/>
      <c r="I1" s="67"/>
      <c r="J1" s="67"/>
      <c r="K1" s="67"/>
      <c r="L1" s="67"/>
      <c r="M1" s="67"/>
      <c r="N1" s="67"/>
      <c r="O1" s="67"/>
      <c r="P1" s="67"/>
      <c r="Q1" s="67"/>
      <c r="R1" s="67"/>
      <c r="S1" s="67"/>
      <c r="T1" s="67"/>
      <c r="U1" s="67"/>
      <c r="V1" s="67"/>
      <c r="W1" s="67"/>
      <c r="X1" s="67"/>
    </row>
    <row r="2" spans="1:24" ht="14.25" x14ac:dyDescent="0.4">
      <c r="A2" s="436" t="s">
        <v>185</v>
      </c>
      <c r="B2" s="68"/>
      <c r="C2" s="68"/>
    </row>
    <row r="3" spans="1:24" x14ac:dyDescent="0.4">
      <c r="A3" s="70"/>
      <c r="B3" s="70"/>
      <c r="C3" s="70"/>
    </row>
    <row r="4" spans="1:24" x14ac:dyDescent="0.4">
      <c r="A4" s="70"/>
      <c r="B4" s="70"/>
      <c r="C4" s="70"/>
    </row>
    <row r="5" spans="1:24" x14ac:dyDescent="0.4">
      <c r="A5" s="70"/>
      <c r="B5" s="70"/>
      <c r="C5" s="70"/>
    </row>
    <row r="6" spans="1:24" x14ac:dyDescent="0.4">
      <c r="A6" s="70"/>
      <c r="B6" s="70"/>
      <c r="C6" s="70"/>
    </row>
    <row r="7" spans="1:24" x14ac:dyDescent="0.4">
      <c r="A7" s="70"/>
      <c r="B7" s="70"/>
      <c r="C7" s="70"/>
    </row>
    <row r="8" spans="1:24" x14ac:dyDescent="0.4">
      <c r="A8" s="70"/>
      <c r="B8" s="70"/>
      <c r="C8" s="70"/>
    </row>
    <row r="9" spans="1:24" x14ac:dyDescent="0.4">
      <c r="A9" s="70"/>
      <c r="B9" s="70"/>
      <c r="C9" s="70"/>
    </row>
    <row r="10" spans="1:24" x14ac:dyDescent="0.4">
      <c r="A10" s="70"/>
      <c r="B10" s="70"/>
      <c r="C10" s="70"/>
    </row>
    <row r="11" spans="1:24" x14ac:dyDescent="0.4">
      <c r="A11" s="70"/>
      <c r="B11" s="70"/>
      <c r="C11" s="70"/>
    </row>
    <row r="12" spans="1:24" ht="32.25" x14ac:dyDescent="0.4">
      <c r="A12" s="340" t="s">
        <v>333</v>
      </c>
      <c r="B12" s="340"/>
      <c r="C12" s="340"/>
      <c r="D12" s="341"/>
      <c r="E12" s="341"/>
      <c r="F12" s="341"/>
      <c r="G12" s="341"/>
      <c r="H12" s="341"/>
      <c r="I12" s="341"/>
      <c r="J12" s="341"/>
      <c r="K12" s="341"/>
      <c r="L12" s="341"/>
    </row>
    <row r="13" spans="1:24" ht="32.25" x14ac:dyDescent="0.4">
      <c r="A13" s="342" t="s">
        <v>334</v>
      </c>
      <c r="B13" s="342"/>
      <c r="C13" s="342"/>
      <c r="D13" s="343"/>
      <c r="E13" s="343"/>
      <c r="F13" s="343"/>
      <c r="G13" s="343"/>
      <c r="H13" s="343"/>
      <c r="I13" s="343"/>
      <c r="J13" s="343"/>
      <c r="K13" s="343"/>
      <c r="L13" s="343"/>
    </row>
    <row r="14" spans="1:24" x14ac:dyDescent="0.4">
      <c r="A14" s="70"/>
      <c r="B14" s="70"/>
      <c r="C14" s="70"/>
    </row>
    <row r="15" spans="1:24" x14ac:dyDescent="0.4">
      <c r="A15" s="70"/>
      <c r="B15" s="70"/>
      <c r="C15" s="70"/>
    </row>
    <row r="16" spans="1:24" x14ac:dyDescent="0.4">
      <c r="A16" s="70"/>
      <c r="B16" s="70"/>
      <c r="C16" s="70"/>
    </row>
    <row r="17" spans="1:3" x14ac:dyDescent="0.4">
      <c r="A17" s="70"/>
      <c r="B17" s="70"/>
      <c r="C17" s="70"/>
    </row>
    <row r="18" spans="1:3" x14ac:dyDescent="0.4">
      <c r="A18" s="70"/>
      <c r="B18" s="70"/>
      <c r="C18" s="70"/>
    </row>
    <row r="19" spans="1:3" x14ac:dyDescent="0.4">
      <c r="A19" s="70"/>
      <c r="B19" s="70"/>
      <c r="C19" s="70"/>
    </row>
    <row r="20" spans="1:3" x14ac:dyDescent="0.4">
      <c r="A20" s="70"/>
      <c r="B20" s="70"/>
      <c r="C20" s="70"/>
    </row>
    <row r="21" spans="1:3" x14ac:dyDescent="0.4">
      <c r="A21" s="70"/>
      <c r="B21" s="70"/>
      <c r="C21" s="70"/>
    </row>
    <row r="22" spans="1:3" x14ac:dyDescent="0.4">
      <c r="A22" s="70"/>
      <c r="B22" s="70"/>
      <c r="C22" s="70"/>
    </row>
    <row r="23" spans="1:3" x14ac:dyDescent="0.4">
      <c r="A23" s="70"/>
      <c r="B23" s="70"/>
      <c r="C23" s="70"/>
    </row>
    <row r="24" spans="1:3" x14ac:dyDescent="0.4">
      <c r="A24" s="70"/>
      <c r="B24" s="70"/>
      <c r="C24" s="70"/>
    </row>
    <row r="25" spans="1:3" x14ac:dyDescent="0.4">
      <c r="A25" s="70"/>
      <c r="B25" s="70"/>
      <c r="C25" s="70"/>
    </row>
    <row r="26" spans="1:3" x14ac:dyDescent="0.4">
      <c r="A26" s="70"/>
      <c r="B26" s="70"/>
      <c r="C26" s="70"/>
    </row>
    <row r="27" spans="1:3" x14ac:dyDescent="0.4">
      <c r="A27" s="70"/>
      <c r="B27" s="70"/>
      <c r="C27" s="70"/>
    </row>
    <row r="28" spans="1:3" x14ac:dyDescent="0.4">
      <c r="A28" s="70"/>
      <c r="B28" s="70"/>
      <c r="C28" s="70"/>
    </row>
    <row r="29" spans="1:3" x14ac:dyDescent="0.4">
      <c r="A29" s="70"/>
      <c r="B29" s="70"/>
      <c r="C29" s="70"/>
    </row>
    <row r="30" spans="1:3" x14ac:dyDescent="0.4">
      <c r="A30" s="70"/>
      <c r="B30" s="70"/>
      <c r="C30" s="70"/>
    </row>
    <row r="31" spans="1:3" x14ac:dyDescent="0.4">
      <c r="A31" s="70"/>
      <c r="B31" s="70"/>
      <c r="C31" s="70"/>
    </row>
    <row r="32" spans="1:3" x14ac:dyDescent="0.4">
      <c r="A32" s="70"/>
      <c r="B32" s="70"/>
      <c r="C32" s="70"/>
    </row>
    <row r="33" spans="1:3" x14ac:dyDescent="0.4">
      <c r="A33" s="70"/>
      <c r="B33" s="70"/>
      <c r="C33" s="70"/>
    </row>
    <row r="34" spans="1:3" x14ac:dyDescent="0.4">
      <c r="A34" s="70"/>
      <c r="B34" s="70"/>
      <c r="C34" s="70"/>
    </row>
    <row r="35" spans="1:3" x14ac:dyDescent="0.4">
      <c r="A35" s="70"/>
      <c r="B35" s="70"/>
      <c r="C35" s="70"/>
    </row>
    <row r="36" spans="1:3" x14ac:dyDescent="0.4">
      <c r="A36" s="70"/>
      <c r="B36" s="70"/>
      <c r="C36" s="70"/>
    </row>
    <row r="37" spans="1:3" x14ac:dyDescent="0.4">
      <c r="A37" s="70"/>
      <c r="B37" s="70"/>
      <c r="C37" s="70"/>
    </row>
    <row r="38" spans="1:3" x14ac:dyDescent="0.4">
      <c r="A38" s="70"/>
      <c r="B38" s="70"/>
      <c r="C38" s="70"/>
    </row>
    <row r="39" spans="1:3" x14ac:dyDescent="0.4">
      <c r="A39" s="70"/>
      <c r="B39" s="70"/>
      <c r="C39" s="70"/>
    </row>
    <row r="40" spans="1:3" x14ac:dyDescent="0.4">
      <c r="A40" s="70"/>
      <c r="B40" s="70"/>
      <c r="C40" s="70"/>
    </row>
    <row r="41" spans="1:3" x14ac:dyDescent="0.4">
      <c r="A41" s="70"/>
      <c r="B41" s="70"/>
      <c r="C41" s="70"/>
    </row>
    <row r="42" spans="1:3" x14ac:dyDescent="0.4">
      <c r="A42" s="70"/>
      <c r="B42" s="70"/>
      <c r="C42" s="70"/>
    </row>
    <row r="43" spans="1:3" x14ac:dyDescent="0.4">
      <c r="A43" s="70"/>
      <c r="B43" s="70"/>
      <c r="C43" s="70"/>
    </row>
    <row r="44" spans="1:3" x14ac:dyDescent="0.4">
      <c r="A44" s="70"/>
      <c r="B44" s="70"/>
      <c r="C44" s="70"/>
    </row>
    <row r="45" spans="1:3" x14ac:dyDescent="0.4">
      <c r="A45" s="70"/>
      <c r="B45" s="70"/>
      <c r="C45" s="70"/>
    </row>
    <row r="46" spans="1:3" x14ac:dyDescent="0.4">
      <c r="A46" s="70"/>
      <c r="B46" s="70"/>
      <c r="C46" s="70"/>
    </row>
    <row r="47" spans="1:3" x14ac:dyDescent="0.4">
      <c r="A47" s="70"/>
      <c r="B47" s="70"/>
      <c r="C47" s="70"/>
    </row>
    <row r="48" spans="1:3" x14ac:dyDescent="0.4">
      <c r="A48" s="70"/>
      <c r="B48" s="70"/>
      <c r="C48" s="70"/>
    </row>
    <row r="49" spans="1:12" x14ac:dyDescent="0.4">
      <c r="A49" s="70"/>
      <c r="B49" s="70"/>
      <c r="C49" s="70"/>
    </row>
    <row r="50" spans="1:12" x14ac:dyDescent="0.4">
      <c r="A50" s="70"/>
      <c r="B50" s="70"/>
      <c r="C50" s="70"/>
    </row>
    <row r="51" spans="1:12" x14ac:dyDescent="0.4">
      <c r="A51" s="70"/>
      <c r="B51" s="70"/>
      <c r="C51" s="70"/>
    </row>
    <row r="52" spans="1:12" x14ac:dyDescent="0.4">
      <c r="A52" s="70"/>
      <c r="B52" s="70"/>
      <c r="C52" s="70"/>
    </row>
    <row r="53" spans="1:12" ht="24" x14ac:dyDescent="0.4">
      <c r="A53" s="344" t="s">
        <v>335</v>
      </c>
      <c r="B53" s="344"/>
      <c r="C53" s="344"/>
      <c r="D53" s="345"/>
      <c r="E53" s="345"/>
      <c r="F53" s="345"/>
      <c r="G53" s="345"/>
      <c r="H53" s="345"/>
      <c r="I53" s="345"/>
      <c r="J53" s="345"/>
      <c r="K53" s="345"/>
      <c r="L53" s="345"/>
    </row>
    <row r="54" spans="1:12" ht="24" x14ac:dyDescent="0.4">
      <c r="A54" s="344" t="s">
        <v>336</v>
      </c>
      <c r="B54" s="344"/>
      <c r="C54" s="344"/>
      <c r="D54" s="345"/>
      <c r="E54" s="345"/>
      <c r="F54" s="345"/>
      <c r="G54" s="345"/>
      <c r="H54" s="345"/>
      <c r="I54" s="345"/>
      <c r="J54" s="345"/>
      <c r="K54" s="345"/>
      <c r="L54" s="345"/>
    </row>
    <row r="55" spans="1:12" ht="24" x14ac:dyDescent="0.4">
      <c r="A55" s="72"/>
      <c r="B55" s="72"/>
      <c r="C55" s="72"/>
      <c r="D55" s="71"/>
      <c r="E55" s="71"/>
      <c r="F55" s="71"/>
      <c r="G55" s="71"/>
      <c r="H55" s="71"/>
      <c r="I55" s="71"/>
      <c r="J55" s="71"/>
      <c r="K55" s="71"/>
      <c r="L55" s="71"/>
    </row>
    <row r="56" spans="1:12" ht="24" x14ac:dyDescent="0.4">
      <c r="A56" s="344" t="s">
        <v>495</v>
      </c>
      <c r="B56" s="344"/>
      <c r="C56" s="344"/>
      <c r="D56" s="345"/>
      <c r="E56" s="345"/>
      <c r="F56" s="345"/>
      <c r="G56" s="345"/>
      <c r="H56" s="345"/>
      <c r="I56" s="345"/>
      <c r="J56" s="345"/>
      <c r="K56" s="345"/>
      <c r="L56" s="345"/>
    </row>
    <row r="58" spans="1:12" ht="14.25" x14ac:dyDescent="0.4">
      <c r="A58" s="436"/>
      <c r="B58" s="436"/>
      <c r="C58" s="436"/>
      <c r="D58" s="437"/>
      <c r="E58" s="437"/>
      <c r="F58" s="437"/>
      <c r="G58" s="437"/>
      <c r="H58" s="437"/>
      <c r="I58" s="437"/>
      <c r="J58" s="437"/>
      <c r="K58" s="437"/>
      <c r="L58" s="437"/>
    </row>
    <row r="59" spans="1:12" ht="18" customHeight="1" x14ac:dyDescent="0.4">
      <c r="A59" s="438" t="s">
        <v>496</v>
      </c>
      <c r="B59" s="438"/>
      <c r="C59" s="438"/>
      <c r="D59" s="439"/>
      <c r="E59" s="439"/>
      <c r="F59" s="439"/>
      <c r="G59" s="439"/>
      <c r="H59" s="439"/>
      <c r="I59" s="439"/>
      <c r="J59" s="439"/>
      <c r="K59" s="439"/>
      <c r="L59" s="439"/>
    </row>
    <row r="60" spans="1:12" ht="18" customHeight="1" x14ac:dyDescent="0.4">
      <c r="A60" s="440"/>
      <c r="B60" s="440"/>
      <c r="C60" s="440"/>
      <c r="D60" s="437"/>
      <c r="E60" s="437"/>
      <c r="F60" s="437"/>
      <c r="G60" s="437"/>
      <c r="H60" s="437"/>
      <c r="I60" s="437"/>
      <c r="J60" s="437"/>
      <c r="K60" s="437"/>
      <c r="L60" s="437"/>
    </row>
    <row r="61" spans="1:12" ht="19.899999999999999" customHeight="1" x14ac:dyDescent="0.4">
      <c r="A61" s="436" t="s">
        <v>337</v>
      </c>
      <c r="B61" s="436"/>
      <c r="C61" s="436"/>
      <c r="D61" s="437"/>
      <c r="E61" s="437"/>
      <c r="F61" s="437"/>
      <c r="G61" s="437"/>
      <c r="H61" s="437"/>
      <c r="I61" s="437"/>
      <c r="J61" s="437"/>
      <c r="K61" s="437"/>
      <c r="L61" s="437"/>
    </row>
    <row r="62" spans="1:12" ht="21.75" customHeight="1" x14ac:dyDescent="0.4">
      <c r="A62" s="441" t="s">
        <v>338</v>
      </c>
      <c r="B62" s="442"/>
      <c r="C62" s="442"/>
      <c r="D62" s="442"/>
      <c r="E62" s="442"/>
      <c r="F62" s="442"/>
      <c r="G62" s="442"/>
      <c r="H62" s="442"/>
      <c r="I62" s="442"/>
      <c r="J62" s="442"/>
      <c r="K62" s="442"/>
      <c r="L62" s="443"/>
    </row>
    <row r="63" spans="1:12" ht="21.75" customHeight="1" x14ac:dyDescent="0.4">
      <c r="A63" s="444" t="s">
        <v>339</v>
      </c>
      <c r="B63" s="445"/>
      <c r="C63" s="445"/>
      <c r="D63" s="445"/>
      <c r="E63" s="445"/>
      <c r="F63" s="445"/>
      <c r="G63" s="445"/>
      <c r="H63" s="445"/>
      <c r="I63" s="445"/>
      <c r="J63" s="445"/>
      <c r="K63" s="445"/>
      <c r="L63" s="446"/>
    </row>
    <row r="64" spans="1:12" ht="21.75" customHeight="1" x14ac:dyDescent="0.4">
      <c r="A64" s="447" t="s">
        <v>340</v>
      </c>
      <c r="B64" s="448"/>
      <c r="C64" s="448"/>
      <c r="D64" s="448"/>
      <c r="E64" s="448"/>
      <c r="F64" s="448"/>
      <c r="G64" s="448"/>
      <c r="H64" s="448"/>
      <c r="I64" s="448"/>
      <c r="J64" s="448"/>
      <c r="K64" s="448"/>
      <c r="L64" s="448"/>
    </row>
    <row r="65" spans="1:12" ht="19.899999999999999" customHeight="1" x14ac:dyDescent="0.4">
      <c r="A65" s="449"/>
      <c r="B65" s="449"/>
      <c r="C65" s="449"/>
      <c r="D65" s="449"/>
      <c r="E65" s="449"/>
      <c r="F65" s="449"/>
      <c r="G65" s="449"/>
      <c r="H65" s="449"/>
      <c r="I65" s="449"/>
      <c r="J65" s="449"/>
      <c r="K65" s="449"/>
      <c r="L65" s="449"/>
    </row>
    <row r="66" spans="1:12" ht="19.899999999999999" customHeight="1" x14ac:dyDescent="0.4">
      <c r="A66" s="436" t="s">
        <v>341</v>
      </c>
      <c r="B66" s="436"/>
      <c r="C66" s="436"/>
      <c r="D66" s="437"/>
      <c r="E66" s="437"/>
      <c r="F66" s="437"/>
      <c r="G66" s="437"/>
      <c r="H66" s="437"/>
      <c r="I66" s="437"/>
      <c r="J66" s="437"/>
      <c r="K66" s="437"/>
      <c r="L66" s="437"/>
    </row>
    <row r="67" spans="1:12" ht="39.75" customHeight="1" x14ac:dyDescent="0.4">
      <c r="A67" s="450"/>
      <c r="B67" s="451"/>
      <c r="C67" s="451"/>
      <c r="D67" s="451"/>
      <c r="E67" s="451"/>
      <c r="F67" s="451"/>
      <c r="G67" s="451"/>
      <c r="H67" s="451"/>
      <c r="I67" s="451"/>
      <c r="J67" s="451"/>
      <c r="K67" s="451"/>
      <c r="L67" s="452"/>
    </row>
    <row r="68" spans="1:12" ht="19.899999999999999" customHeight="1" x14ac:dyDescent="0.4">
      <c r="A68" s="449"/>
      <c r="B68" s="449"/>
      <c r="C68" s="449"/>
      <c r="D68" s="449"/>
      <c r="E68" s="449"/>
      <c r="F68" s="449"/>
      <c r="G68" s="449"/>
      <c r="H68" s="449"/>
      <c r="I68" s="449"/>
      <c r="J68" s="449"/>
      <c r="K68" s="449"/>
      <c r="L68" s="449"/>
    </row>
    <row r="69" spans="1:12" ht="29.45" customHeight="1" x14ac:dyDescent="0.4">
      <c r="A69" s="453" t="s">
        <v>186</v>
      </c>
      <c r="B69" s="453"/>
      <c r="C69" s="453"/>
      <c r="D69" s="453"/>
      <c r="E69" s="453"/>
      <c r="F69" s="453"/>
      <c r="G69" s="453"/>
      <c r="H69" s="453"/>
      <c r="I69" s="453"/>
      <c r="J69" s="453"/>
      <c r="K69" s="453"/>
      <c r="L69" s="453"/>
    </row>
    <row r="70" spans="1:12" ht="39.75" customHeight="1" x14ac:dyDescent="0.4">
      <c r="A70" s="450"/>
      <c r="B70" s="451"/>
      <c r="C70" s="451"/>
      <c r="D70" s="451"/>
      <c r="E70" s="451"/>
      <c r="F70" s="451"/>
      <c r="G70" s="451"/>
      <c r="H70" s="451"/>
      <c r="I70" s="451"/>
      <c r="J70" s="451"/>
      <c r="K70" s="451"/>
      <c r="L70" s="452"/>
    </row>
    <row r="71" spans="1:12" ht="39.75" customHeight="1" x14ac:dyDescent="0.4">
      <c r="A71" s="454" t="s">
        <v>342</v>
      </c>
      <c r="B71" s="454"/>
      <c r="C71" s="454"/>
      <c r="D71" s="454"/>
      <c r="E71" s="454"/>
      <c r="F71" s="454"/>
      <c r="G71" s="454"/>
      <c r="H71" s="454"/>
      <c r="I71" s="454"/>
      <c r="J71" s="454"/>
      <c r="K71" s="454"/>
      <c r="L71" s="454"/>
    </row>
    <row r="72" spans="1:12" ht="19.899999999999999" customHeight="1" x14ac:dyDescent="0.4">
      <c r="A72" s="449"/>
      <c r="B72" s="449"/>
      <c r="C72" s="449"/>
      <c r="D72" s="449"/>
      <c r="E72" s="449"/>
      <c r="F72" s="449"/>
      <c r="G72" s="449"/>
      <c r="H72" s="449"/>
      <c r="I72" s="449"/>
      <c r="J72" s="449"/>
      <c r="K72" s="449"/>
      <c r="L72" s="449"/>
    </row>
    <row r="73" spans="1:12" ht="19.899999999999999" customHeight="1" x14ac:dyDescent="0.4">
      <c r="A73" s="455" t="s">
        <v>343</v>
      </c>
      <c r="B73" s="455"/>
      <c r="C73" s="455"/>
      <c r="D73" s="456"/>
      <c r="E73" s="456"/>
      <c r="F73" s="456"/>
      <c r="G73" s="456"/>
      <c r="H73" s="456"/>
      <c r="I73" s="456"/>
      <c r="J73" s="456"/>
      <c r="K73" s="456"/>
      <c r="L73" s="456"/>
    </row>
    <row r="74" spans="1:12" ht="39.75" customHeight="1" x14ac:dyDescent="0.4">
      <c r="A74" s="450"/>
      <c r="B74" s="451"/>
      <c r="C74" s="451"/>
      <c r="D74" s="451"/>
      <c r="E74" s="451"/>
      <c r="F74" s="451"/>
      <c r="G74" s="451"/>
      <c r="H74" s="451"/>
      <c r="I74" s="451"/>
      <c r="J74" s="451"/>
      <c r="K74" s="451"/>
      <c r="L74" s="452"/>
    </row>
    <row r="75" spans="1:12" ht="19.899999999999999" customHeight="1" x14ac:dyDescent="0.4">
      <c r="A75" s="449"/>
      <c r="B75" s="449"/>
      <c r="C75" s="449"/>
      <c r="D75" s="449"/>
      <c r="E75" s="449"/>
      <c r="F75" s="449"/>
      <c r="G75" s="449"/>
      <c r="H75" s="449"/>
      <c r="I75" s="449"/>
      <c r="J75" s="449"/>
      <c r="K75" s="449"/>
      <c r="L75" s="449"/>
    </row>
    <row r="76" spans="1:12" ht="19.899999999999999" customHeight="1" x14ac:dyDescent="0.4">
      <c r="A76" s="436" t="s">
        <v>19</v>
      </c>
      <c r="B76" s="436"/>
      <c r="C76" s="436"/>
      <c r="D76" s="437"/>
      <c r="E76" s="437"/>
      <c r="F76" s="437"/>
      <c r="G76" s="437"/>
      <c r="H76" s="437"/>
      <c r="I76" s="437"/>
      <c r="J76" s="437"/>
      <c r="K76" s="437"/>
      <c r="L76" s="437"/>
    </row>
    <row r="77" spans="1:12" ht="39.75" customHeight="1" x14ac:dyDescent="0.4">
      <c r="A77" s="450"/>
      <c r="B77" s="451"/>
      <c r="C77" s="451"/>
      <c r="D77" s="451"/>
      <c r="E77" s="451"/>
      <c r="F77" s="451"/>
      <c r="G77" s="451"/>
      <c r="H77" s="451"/>
      <c r="I77" s="451"/>
      <c r="J77" s="451"/>
      <c r="K77" s="451"/>
      <c r="L77" s="452"/>
    </row>
    <row r="78" spans="1:12" ht="39.75" customHeight="1" x14ac:dyDescent="0.4">
      <c r="A78" s="454" t="s">
        <v>344</v>
      </c>
      <c r="B78" s="454"/>
      <c r="C78" s="454"/>
      <c r="D78" s="454"/>
      <c r="E78" s="454"/>
      <c r="F78" s="454"/>
      <c r="G78" s="454"/>
      <c r="H78" s="454"/>
      <c r="I78" s="454"/>
      <c r="J78" s="454"/>
      <c r="K78" s="454"/>
      <c r="L78" s="454"/>
    </row>
    <row r="79" spans="1:12" ht="19.899999999999999" customHeight="1" x14ac:dyDescent="0.4">
      <c r="A79" s="449"/>
      <c r="B79" s="449"/>
      <c r="C79" s="449"/>
      <c r="D79" s="449"/>
      <c r="E79" s="449"/>
      <c r="F79" s="449"/>
      <c r="G79" s="449"/>
      <c r="H79" s="449"/>
      <c r="I79" s="449"/>
      <c r="J79" s="449"/>
      <c r="K79" s="449"/>
      <c r="L79" s="437"/>
    </row>
    <row r="80" spans="1:12" ht="14.25" x14ac:dyDescent="0.4">
      <c r="A80" s="457" t="s">
        <v>497</v>
      </c>
      <c r="B80" s="436"/>
      <c r="C80" s="436"/>
      <c r="D80" s="437"/>
      <c r="E80" s="437"/>
      <c r="F80" s="437"/>
      <c r="G80" s="437"/>
      <c r="H80" s="437"/>
      <c r="I80" s="437"/>
      <c r="J80" s="437"/>
      <c r="K80" s="437"/>
      <c r="L80" s="437"/>
    </row>
    <row r="81" spans="1:12" ht="18" customHeight="1" x14ac:dyDescent="0.4">
      <c r="A81" s="458" t="s">
        <v>345</v>
      </c>
      <c r="B81" s="458"/>
      <c r="C81" s="458"/>
      <c r="D81" s="458" t="s">
        <v>346</v>
      </c>
      <c r="E81" s="458"/>
      <c r="F81" s="458"/>
      <c r="G81" s="458" t="s">
        <v>346</v>
      </c>
      <c r="H81" s="458"/>
      <c r="I81" s="458"/>
      <c r="J81" s="458" t="s">
        <v>346</v>
      </c>
      <c r="K81" s="458"/>
      <c r="L81" s="458"/>
    </row>
    <row r="82" spans="1:12" ht="14.25" x14ac:dyDescent="0.4">
      <c r="A82" s="459" t="s">
        <v>347</v>
      </c>
      <c r="B82" s="460"/>
      <c r="C82" s="460"/>
      <c r="D82" s="460"/>
      <c r="E82" s="460"/>
      <c r="F82" s="460"/>
      <c r="G82" s="460"/>
      <c r="H82" s="460"/>
      <c r="I82" s="460"/>
      <c r="J82" s="460"/>
      <c r="K82" s="460"/>
      <c r="L82" s="460"/>
    </row>
    <row r="83" spans="1:12" ht="19.5" customHeight="1" x14ac:dyDescent="0.4">
      <c r="A83" s="461"/>
      <c r="B83" s="462" t="s">
        <v>348</v>
      </c>
      <c r="C83" s="463"/>
      <c r="D83" s="464"/>
      <c r="E83" s="465"/>
      <c r="F83" s="466" t="s">
        <v>349</v>
      </c>
      <c r="G83" s="464"/>
      <c r="H83" s="465"/>
      <c r="I83" s="466" t="s">
        <v>349</v>
      </c>
      <c r="J83" s="464"/>
      <c r="K83" s="465"/>
      <c r="L83" s="467" t="s">
        <v>349</v>
      </c>
    </row>
    <row r="84" spans="1:12" ht="19.5" customHeight="1" x14ac:dyDescent="0.4">
      <c r="A84" s="468"/>
      <c r="B84" s="469" t="s">
        <v>350</v>
      </c>
      <c r="C84" s="470"/>
      <c r="D84" s="471"/>
      <c r="E84" s="472"/>
      <c r="F84" s="466"/>
      <c r="G84" s="471"/>
      <c r="H84" s="472"/>
      <c r="I84" s="466"/>
      <c r="J84" s="471"/>
      <c r="K84" s="472"/>
      <c r="L84" s="467"/>
    </row>
    <row r="85" spans="1:12" ht="47.25" customHeight="1" x14ac:dyDescent="0.4">
      <c r="A85" s="468"/>
      <c r="B85" s="473"/>
      <c r="C85" s="474" t="s">
        <v>351</v>
      </c>
      <c r="D85" s="475"/>
      <c r="E85" s="475"/>
      <c r="F85" s="476"/>
      <c r="G85" s="475"/>
      <c r="H85" s="475"/>
      <c r="I85" s="476"/>
      <c r="J85" s="475"/>
      <c r="K85" s="475"/>
      <c r="L85" s="476"/>
    </row>
    <row r="86" spans="1:12" ht="19.5" customHeight="1" x14ac:dyDescent="0.4">
      <c r="A86" s="468"/>
      <c r="B86" s="462" t="s">
        <v>352</v>
      </c>
      <c r="C86" s="463"/>
      <c r="D86" s="464"/>
      <c r="E86" s="465"/>
      <c r="F86" s="466" t="s">
        <v>349</v>
      </c>
      <c r="G86" s="464"/>
      <c r="H86" s="465"/>
      <c r="I86" s="466" t="s">
        <v>349</v>
      </c>
      <c r="J86" s="464"/>
      <c r="K86" s="465"/>
      <c r="L86" s="467" t="s">
        <v>349</v>
      </c>
    </row>
    <row r="87" spans="1:12" ht="19.5" customHeight="1" x14ac:dyDescent="0.4">
      <c r="A87" s="468"/>
      <c r="B87" s="469" t="s">
        <v>353</v>
      </c>
      <c r="C87" s="470"/>
      <c r="D87" s="471"/>
      <c r="E87" s="472"/>
      <c r="F87" s="466"/>
      <c r="G87" s="471"/>
      <c r="H87" s="472"/>
      <c r="I87" s="466"/>
      <c r="J87" s="471"/>
      <c r="K87" s="472"/>
      <c r="L87" s="467"/>
    </row>
    <row r="88" spans="1:12" ht="47.25" customHeight="1" x14ac:dyDescent="0.4">
      <c r="A88" s="468"/>
      <c r="B88" s="473"/>
      <c r="C88" s="474" t="s">
        <v>351</v>
      </c>
      <c r="D88" s="475"/>
      <c r="E88" s="475"/>
      <c r="F88" s="476"/>
      <c r="G88" s="475"/>
      <c r="H88" s="475"/>
      <c r="I88" s="476"/>
      <c r="J88" s="475"/>
      <c r="K88" s="475"/>
      <c r="L88" s="476"/>
    </row>
    <row r="89" spans="1:12" ht="19.5" customHeight="1" x14ac:dyDescent="0.4">
      <c r="A89" s="468"/>
      <c r="B89" s="462" t="s">
        <v>354</v>
      </c>
      <c r="C89" s="463"/>
      <c r="D89" s="464"/>
      <c r="E89" s="465"/>
      <c r="F89" s="466" t="s">
        <v>349</v>
      </c>
      <c r="G89" s="464"/>
      <c r="H89" s="465"/>
      <c r="I89" s="466" t="s">
        <v>349</v>
      </c>
      <c r="J89" s="464"/>
      <c r="K89" s="465"/>
      <c r="L89" s="467" t="s">
        <v>349</v>
      </c>
    </row>
    <row r="90" spans="1:12" ht="9.75" customHeight="1" x14ac:dyDescent="0.4">
      <c r="A90" s="468"/>
      <c r="B90" s="477"/>
      <c r="C90" s="478"/>
      <c r="D90" s="471"/>
      <c r="E90" s="472"/>
      <c r="F90" s="466"/>
      <c r="G90" s="471"/>
      <c r="H90" s="472"/>
      <c r="I90" s="466"/>
      <c r="J90" s="471"/>
      <c r="K90" s="472"/>
      <c r="L90" s="467"/>
    </row>
    <row r="91" spans="1:12" ht="32.25" customHeight="1" x14ac:dyDescent="0.4">
      <c r="A91" s="468"/>
      <c r="B91" s="477"/>
      <c r="C91" s="510" t="s">
        <v>528</v>
      </c>
      <c r="D91" s="479"/>
      <c r="E91" s="480"/>
      <c r="F91" s="481" t="s">
        <v>355</v>
      </c>
      <c r="G91" s="479"/>
      <c r="H91" s="480"/>
      <c r="I91" s="481" t="s">
        <v>355</v>
      </c>
      <c r="J91" s="479"/>
      <c r="K91" s="480"/>
      <c r="L91" s="481" t="s">
        <v>355</v>
      </c>
    </row>
    <row r="92" spans="1:12" ht="32.25" customHeight="1" x14ac:dyDescent="0.4">
      <c r="A92" s="468"/>
      <c r="B92" s="482"/>
      <c r="C92" s="511"/>
      <c r="D92" s="483" t="s">
        <v>356</v>
      </c>
      <c r="E92" s="484"/>
      <c r="F92" s="485" t="s">
        <v>357</v>
      </c>
      <c r="G92" s="483" t="s">
        <v>356</v>
      </c>
      <c r="H92" s="484"/>
      <c r="I92" s="485" t="s">
        <v>357</v>
      </c>
      <c r="J92" s="483" t="s">
        <v>356</v>
      </c>
      <c r="K92" s="484"/>
      <c r="L92" s="485" t="s">
        <v>357</v>
      </c>
    </row>
    <row r="93" spans="1:12" ht="36" customHeight="1" x14ac:dyDescent="0.4">
      <c r="A93" s="468"/>
      <c r="B93" s="338" t="s">
        <v>529</v>
      </c>
      <c r="C93" s="339"/>
      <c r="D93" s="486"/>
      <c r="E93" s="487"/>
      <c r="F93" s="466" t="s">
        <v>349</v>
      </c>
      <c r="G93" s="486"/>
      <c r="H93" s="487"/>
      <c r="I93" s="466" t="s">
        <v>349</v>
      </c>
      <c r="J93" s="486"/>
      <c r="K93" s="487"/>
      <c r="L93" s="467" t="s">
        <v>349</v>
      </c>
    </row>
    <row r="94" spans="1:12" ht="14.25" x14ac:dyDescent="0.4">
      <c r="A94" s="468"/>
      <c r="B94" s="488" t="s">
        <v>358</v>
      </c>
      <c r="C94" s="489"/>
      <c r="D94" s="490"/>
      <c r="E94" s="491"/>
      <c r="F94" s="466"/>
      <c r="G94" s="490"/>
      <c r="H94" s="491"/>
      <c r="I94" s="466"/>
      <c r="J94" s="490"/>
      <c r="K94" s="491"/>
      <c r="L94" s="467"/>
    </row>
    <row r="95" spans="1:12" ht="14.25" x14ac:dyDescent="0.4">
      <c r="A95" s="459" t="s">
        <v>359</v>
      </c>
      <c r="B95" s="460"/>
      <c r="C95" s="460"/>
      <c r="D95" s="492"/>
      <c r="E95" s="492"/>
      <c r="F95" s="460"/>
      <c r="G95" s="492"/>
      <c r="H95" s="492"/>
      <c r="I95" s="460"/>
      <c r="J95" s="492"/>
      <c r="K95" s="492"/>
      <c r="L95" s="460"/>
    </row>
    <row r="96" spans="1:12" ht="36" customHeight="1" x14ac:dyDescent="0.4">
      <c r="A96" s="461"/>
      <c r="B96" s="468" t="s">
        <v>360</v>
      </c>
      <c r="C96" s="493"/>
      <c r="D96" s="494"/>
      <c r="E96" s="495"/>
      <c r="F96" s="496" t="s">
        <v>18</v>
      </c>
      <c r="G96" s="494"/>
      <c r="H96" s="495"/>
      <c r="I96" s="496" t="s">
        <v>18</v>
      </c>
      <c r="J96" s="494"/>
      <c r="K96" s="495"/>
      <c r="L96" s="497" t="s">
        <v>18</v>
      </c>
    </row>
    <row r="97" spans="1:12" ht="36" customHeight="1" x14ac:dyDescent="0.4">
      <c r="A97" s="468"/>
      <c r="B97" s="468"/>
      <c r="C97" s="493"/>
      <c r="D97" s="494"/>
      <c r="E97" s="495"/>
      <c r="F97" s="498" t="s">
        <v>349</v>
      </c>
      <c r="G97" s="494"/>
      <c r="H97" s="495"/>
      <c r="I97" s="496" t="s">
        <v>349</v>
      </c>
      <c r="J97" s="494"/>
      <c r="K97" s="495"/>
      <c r="L97" s="497" t="s">
        <v>349</v>
      </c>
    </row>
    <row r="98" spans="1:12" ht="33" customHeight="1" x14ac:dyDescent="0.4">
      <c r="A98" s="468"/>
      <c r="B98" s="468" t="s">
        <v>361</v>
      </c>
      <c r="C98" s="468"/>
      <c r="D98" s="475"/>
      <c r="E98" s="475"/>
      <c r="F98" s="475"/>
      <c r="G98" s="475"/>
      <c r="H98" s="475"/>
      <c r="I98" s="476"/>
      <c r="J98" s="475"/>
      <c r="K98" s="475"/>
      <c r="L98" s="476"/>
    </row>
    <row r="99" spans="1:12" ht="33" customHeight="1" x14ac:dyDescent="0.4">
      <c r="A99" s="468"/>
      <c r="B99" s="468" t="s">
        <v>362</v>
      </c>
      <c r="C99" s="468"/>
      <c r="D99" s="476"/>
      <c r="E99" s="476"/>
      <c r="F99" s="476"/>
      <c r="G99" s="476"/>
      <c r="H99" s="476"/>
      <c r="I99" s="476"/>
      <c r="J99" s="476"/>
      <c r="K99" s="476"/>
      <c r="L99" s="476"/>
    </row>
    <row r="100" spans="1:12" ht="33" customHeight="1" x14ac:dyDescent="0.4">
      <c r="A100" s="468"/>
      <c r="B100" s="468" t="s">
        <v>363</v>
      </c>
      <c r="C100" s="468"/>
      <c r="D100" s="476"/>
      <c r="E100" s="476"/>
      <c r="F100" s="476"/>
      <c r="G100" s="476"/>
      <c r="H100" s="476"/>
      <c r="I100" s="476"/>
      <c r="J100" s="476"/>
      <c r="K100" s="476"/>
      <c r="L100" s="476"/>
    </row>
    <row r="101" spans="1:12" ht="20.100000000000001" customHeight="1" x14ac:dyDescent="0.4">
      <c r="A101" s="499" t="s">
        <v>498</v>
      </c>
      <c r="B101" s="500"/>
      <c r="C101" s="500"/>
      <c r="D101" s="500"/>
      <c r="E101" s="500"/>
      <c r="F101" s="500"/>
      <c r="G101" s="500"/>
      <c r="H101" s="500"/>
      <c r="I101" s="500"/>
      <c r="J101" s="500"/>
      <c r="K101" s="500"/>
      <c r="L101" s="501"/>
    </row>
    <row r="102" spans="1:12" ht="36" customHeight="1" x14ac:dyDescent="0.4">
      <c r="A102" s="502" t="s">
        <v>364</v>
      </c>
      <c r="B102" s="502"/>
      <c r="C102" s="502"/>
      <c r="D102" s="502"/>
      <c r="E102" s="502"/>
      <c r="F102" s="502"/>
      <c r="G102" s="502"/>
      <c r="H102" s="502"/>
      <c r="I102" s="502"/>
      <c r="J102" s="502"/>
      <c r="K102" s="502"/>
      <c r="L102" s="502"/>
    </row>
    <row r="103" spans="1:12" ht="36" customHeight="1" x14ac:dyDescent="0.4">
      <c r="A103" s="502" t="s">
        <v>365</v>
      </c>
      <c r="B103" s="502"/>
      <c r="C103" s="502"/>
      <c r="D103" s="502"/>
      <c r="E103" s="502"/>
      <c r="F103" s="502"/>
      <c r="G103" s="502"/>
      <c r="H103" s="502"/>
      <c r="I103" s="502"/>
      <c r="J103" s="502"/>
      <c r="K103" s="502"/>
      <c r="L103" s="502"/>
    </row>
    <row r="104" spans="1:12" ht="20.100000000000001" customHeight="1" x14ac:dyDescent="0.4">
      <c r="A104" s="502" t="s">
        <v>366</v>
      </c>
      <c r="B104" s="502"/>
      <c r="C104" s="502"/>
      <c r="D104" s="502"/>
      <c r="E104" s="502"/>
      <c r="F104" s="502"/>
      <c r="G104" s="502"/>
      <c r="H104" s="502"/>
      <c r="I104" s="502"/>
      <c r="J104" s="502"/>
      <c r="K104" s="502"/>
      <c r="L104" s="502"/>
    </row>
    <row r="105" spans="1:12" ht="20.100000000000001" customHeight="1" x14ac:dyDescent="0.4">
      <c r="A105" s="502" t="s">
        <v>367</v>
      </c>
      <c r="B105" s="502"/>
      <c r="C105" s="502"/>
      <c r="D105" s="502"/>
      <c r="E105" s="502"/>
      <c r="F105" s="502"/>
      <c r="G105" s="502"/>
      <c r="H105" s="502"/>
      <c r="I105" s="502"/>
      <c r="J105" s="502"/>
      <c r="K105" s="502"/>
      <c r="L105" s="502"/>
    </row>
    <row r="106" spans="1:12" ht="20.100000000000001" customHeight="1" x14ac:dyDescent="0.4">
      <c r="A106" s="502" t="s">
        <v>368</v>
      </c>
      <c r="B106" s="502"/>
      <c r="C106" s="502"/>
      <c r="D106" s="502"/>
      <c r="E106" s="502"/>
      <c r="F106" s="502"/>
      <c r="G106" s="502"/>
      <c r="H106" s="502"/>
      <c r="I106" s="502"/>
      <c r="J106" s="502"/>
      <c r="K106" s="502"/>
      <c r="L106" s="502"/>
    </row>
    <row r="107" spans="1:12" ht="20.100000000000001" customHeight="1" x14ac:dyDescent="0.4">
      <c r="A107" s="436"/>
      <c r="B107" s="436"/>
      <c r="C107" s="436"/>
      <c r="D107" s="437"/>
      <c r="E107" s="437"/>
      <c r="F107" s="437"/>
      <c r="G107" s="437"/>
      <c r="H107" s="437"/>
      <c r="I107" s="437"/>
      <c r="J107" s="437"/>
      <c r="K107" s="437"/>
      <c r="L107" s="437"/>
    </row>
    <row r="108" spans="1:12" ht="14.25" x14ac:dyDescent="0.4">
      <c r="A108" s="503" t="s">
        <v>187</v>
      </c>
      <c r="B108" s="503"/>
      <c r="C108" s="503"/>
      <c r="D108" s="504"/>
      <c r="E108" s="504"/>
      <c r="F108" s="504"/>
      <c r="G108" s="504"/>
      <c r="H108" s="504"/>
      <c r="I108" s="504"/>
      <c r="J108" s="504"/>
      <c r="K108" s="504"/>
      <c r="L108" s="504"/>
    </row>
    <row r="109" spans="1:12" ht="19.899999999999999" customHeight="1" x14ac:dyDescent="0.4">
      <c r="A109" s="505" t="s">
        <v>369</v>
      </c>
      <c r="B109" s="506"/>
      <c r="C109" s="505" t="s">
        <v>370</v>
      </c>
      <c r="D109" s="506"/>
      <c r="E109" s="505" t="s">
        <v>371</v>
      </c>
      <c r="F109" s="507"/>
      <c r="G109" s="507"/>
      <c r="H109" s="506"/>
      <c r="I109" s="508" t="s">
        <v>372</v>
      </c>
      <c r="J109" s="507"/>
      <c r="K109" s="507"/>
      <c r="L109" s="506"/>
    </row>
    <row r="110" spans="1:12" ht="19.899999999999999" customHeight="1" x14ac:dyDescent="0.4">
      <c r="A110" s="505"/>
      <c r="B110" s="506"/>
      <c r="C110" s="505"/>
      <c r="D110" s="506"/>
      <c r="E110" s="505"/>
      <c r="F110" s="507"/>
      <c r="G110" s="507"/>
      <c r="H110" s="506"/>
      <c r="I110" s="505"/>
      <c r="J110" s="507"/>
      <c r="K110" s="507"/>
      <c r="L110" s="506"/>
    </row>
    <row r="111" spans="1:12" ht="19.899999999999999" customHeight="1" x14ac:dyDescent="0.4">
      <c r="A111" s="505"/>
      <c r="B111" s="506"/>
      <c r="C111" s="505"/>
      <c r="D111" s="506"/>
      <c r="E111" s="505"/>
      <c r="F111" s="507"/>
      <c r="G111" s="507"/>
      <c r="H111" s="506"/>
      <c r="I111" s="505"/>
      <c r="J111" s="507"/>
      <c r="K111" s="507"/>
      <c r="L111" s="506"/>
    </row>
    <row r="112" spans="1:12" ht="19.899999999999999" customHeight="1" x14ac:dyDescent="0.4">
      <c r="A112" s="505"/>
      <c r="B112" s="506"/>
      <c r="C112" s="505"/>
      <c r="D112" s="506"/>
      <c r="E112" s="505"/>
      <c r="F112" s="507"/>
      <c r="G112" s="507"/>
      <c r="H112" s="506"/>
      <c r="I112" s="505"/>
      <c r="J112" s="507"/>
      <c r="K112" s="507"/>
      <c r="L112" s="506"/>
    </row>
    <row r="113" spans="1:12" ht="20.100000000000001" customHeight="1" x14ac:dyDescent="0.4">
      <c r="A113" s="509" t="s">
        <v>373</v>
      </c>
      <c r="B113" s="509"/>
      <c r="C113" s="509"/>
      <c r="D113" s="509"/>
      <c r="E113" s="509"/>
      <c r="F113" s="509"/>
      <c r="G113" s="509"/>
      <c r="H113" s="509"/>
      <c r="I113" s="509"/>
      <c r="J113" s="509"/>
      <c r="K113" s="509"/>
      <c r="L113" s="509"/>
    </row>
    <row r="114" spans="1:12" ht="36" customHeight="1" x14ac:dyDescent="0.4">
      <c r="A114" s="502" t="s">
        <v>374</v>
      </c>
      <c r="B114" s="502"/>
      <c r="C114" s="502"/>
      <c r="D114" s="502"/>
      <c r="E114" s="502"/>
      <c r="F114" s="502"/>
      <c r="G114" s="502"/>
      <c r="H114" s="502"/>
      <c r="I114" s="502"/>
      <c r="J114" s="502"/>
      <c r="K114" s="502"/>
      <c r="L114" s="502"/>
    </row>
    <row r="115" spans="1:12" ht="20.100000000000001" customHeight="1" x14ac:dyDescent="0.4">
      <c r="A115" s="436"/>
      <c r="B115" s="436"/>
      <c r="C115" s="436"/>
      <c r="D115" s="437"/>
      <c r="E115" s="437"/>
      <c r="F115" s="437"/>
      <c r="G115" s="437"/>
      <c r="H115" s="437"/>
      <c r="I115" s="437"/>
      <c r="J115" s="437"/>
      <c r="K115" s="437"/>
      <c r="L115" s="437"/>
    </row>
    <row r="116" spans="1:12" ht="18" customHeight="1" x14ac:dyDescent="0.4">
      <c r="A116" s="436" t="s">
        <v>17</v>
      </c>
      <c r="B116" s="436"/>
      <c r="C116" s="436"/>
      <c r="D116" s="437"/>
      <c r="E116" s="437"/>
      <c r="F116" s="437"/>
      <c r="G116" s="437"/>
      <c r="H116" s="437"/>
      <c r="I116" s="437"/>
      <c r="J116" s="437"/>
      <c r="K116" s="437"/>
      <c r="L116" s="437"/>
    </row>
    <row r="117" spans="1:12" ht="19.899999999999999" customHeight="1" x14ac:dyDescent="0.4">
      <c r="A117" s="505" t="s">
        <v>375</v>
      </c>
      <c r="B117" s="506"/>
      <c r="C117" s="505" t="s">
        <v>7</v>
      </c>
      <c r="D117" s="507"/>
      <c r="E117" s="506"/>
      <c r="F117" s="505" t="s">
        <v>8</v>
      </c>
      <c r="G117" s="507"/>
      <c r="H117" s="507"/>
      <c r="I117" s="507"/>
      <c r="J117" s="507"/>
      <c r="K117" s="507"/>
      <c r="L117" s="506"/>
    </row>
    <row r="118" spans="1:12" ht="20.100000000000001" customHeight="1" x14ac:dyDescent="0.4">
      <c r="A118" s="512"/>
      <c r="B118" s="513" t="s">
        <v>376</v>
      </c>
      <c r="C118" s="505"/>
      <c r="D118" s="507"/>
      <c r="E118" s="506"/>
      <c r="F118" s="505"/>
      <c r="G118" s="507"/>
      <c r="H118" s="507"/>
      <c r="I118" s="507"/>
      <c r="J118" s="507"/>
      <c r="K118" s="507"/>
      <c r="L118" s="506"/>
    </row>
    <row r="119" spans="1:12" ht="20.100000000000001" customHeight="1" x14ac:dyDescent="0.4">
      <c r="A119" s="512"/>
      <c r="B119" s="513" t="s">
        <v>376</v>
      </c>
      <c r="C119" s="505"/>
      <c r="D119" s="507"/>
      <c r="E119" s="506"/>
      <c r="F119" s="505"/>
      <c r="G119" s="507"/>
      <c r="H119" s="507"/>
      <c r="I119" s="507"/>
      <c r="J119" s="507"/>
      <c r="K119" s="507"/>
      <c r="L119" s="506"/>
    </row>
    <row r="120" spans="1:12" ht="20.100000000000001" customHeight="1" x14ac:dyDescent="0.4">
      <c r="A120" s="512"/>
      <c r="B120" s="513" t="s">
        <v>376</v>
      </c>
      <c r="C120" s="505"/>
      <c r="D120" s="507"/>
      <c r="E120" s="506"/>
      <c r="F120" s="505"/>
      <c r="G120" s="507"/>
      <c r="H120" s="507"/>
      <c r="I120" s="507"/>
      <c r="J120" s="507"/>
      <c r="K120" s="507"/>
      <c r="L120" s="506"/>
    </row>
    <row r="121" spans="1:12" ht="20.100000000000001" customHeight="1" x14ac:dyDescent="0.4">
      <c r="A121" s="436"/>
      <c r="B121" s="436"/>
      <c r="C121" s="436"/>
      <c r="D121" s="437"/>
      <c r="E121" s="437"/>
      <c r="F121" s="437"/>
      <c r="G121" s="437"/>
      <c r="H121" s="437"/>
      <c r="I121" s="437"/>
      <c r="J121" s="437"/>
      <c r="K121" s="437"/>
      <c r="L121" s="437"/>
    </row>
    <row r="122" spans="1:12" ht="20.100000000000001" customHeight="1" x14ac:dyDescent="0.4">
      <c r="A122" s="436" t="s">
        <v>16</v>
      </c>
      <c r="B122" s="436"/>
      <c r="C122" s="436"/>
      <c r="D122" s="437"/>
      <c r="E122" s="437"/>
      <c r="F122" s="437"/>
      <c r="G122" s="437"/>
      <c r="H122" s="437"/>
      <c r="I122" s="437"/>
      <c r="J122" s="437"/>
      <c r="K122" s="437"/>
      <c r="L122" s="437"/>
    </row>
    <row r="123" spans="1:12" ht="40.5" customHeight="1" x14ac:dyDescent="0.4">
      <c r="A123" s="505"/>
      <c r="B123" s="507"/>
      <c r="C123" s="507"/>
      <c r="D123" s="507"/>
      <c r="E123" s="507"/>
      <c r="F123" s="507"/>
      <c r="G123" s="507"/>
      <c r="H123" s="507"/>
      <c r="I123" s="507"/>
      <c r="J123" s="507"/>
      <c r="K123" s="507"/>
      <c r="L123" s="506"/>
    </row>
    <row r="124" spans="1:12" ht="20.100000000000001" customHeight="1" x14ac:dyDescent="0.4">
      <c r="A124" s="514"/>
      <c r="B124" s="514"/>
      <c r="C124" s="514"/>
      <c r="D124" s="437"/>
      <c r="E124" s="437"/>
      <c r="F124" s="437"/>
      <c r="G124" s="437"/>
      <c r="H124" s="437"/>
      <c r="I124" s="437"/>
      <c r="J124" s="437"/>
      <c r="K124" s="437"/>
      <c r="L124" s="437"/>
    </row>
    <row r="125" spans="1:12" ht="20.100000000000001" customHeight="1" x14ac:dyDescent="0.4">
      <c r="A125" s="457" t="s">
        <v>499</v>
      </c>
      <c r="B125" s="457"/>
      <c r="C125" s="436"/>
      <c r="D125" s="437"/>
      <c r="E125" s="437"/>
      <c r="F125" s="437"/>
      <c r="G125" s="437"/>
      <c r="H125" s="437"/>
      <c r="I125" s="437"/>
      <c r="J125" s="437"/>
      <c r="K125" s="437"/>
      <c r="L125" s="437"/>
    </row>
    <row r="126" spans="1:12" ht="40.5" customHeight="1" x14ac:dyDescent="0.4">
      <c r="A126" s="505"/>
      <c r="B126" s="507"/>
      <c r="C126" s="507"/>
      <c r="D126" s="507"/>
      <c r="E126" s="507"/>
      <c r="F126" s="507"/>
      <c r="G126" s="507"/>
      <c r="H126" s="507"/>
      <c r="I126" s="507"/>
      <c r="J126" s="507"/>
      <c r="K126" s="507"/>
      <c r="L126" s="506"/>
    </row>
    <row r="127" spans="1:12" ht="20.100000000000001" customHeight="1" x14ac:dyDescent="0.4">
      <c r="A127" s="514"/>
      <c r="B127" s="514"/>
      <c r="C127" s="514"/>
      <c r="D127" s="437"/>
      <c r="E127" s="437"/>
      <c r="F127" s="437"/>
      <c r="G127" s="437"/>
      <c r="H127" s="437"/>
      <c r="I127" s="437"/>
      <c r="J127" s="437"/>
      <c r="K127" s="437"/>
      <c r="L127" s="437"/>
    </row>
    <row r="128" spans="1:12" ht="20.100000000000001" customHeight="1" x14ac:dyDescent="0.4">
      <c r="A128" s="457" t="s">
        <v>500</v>
      </c>
      <c r="B128" s="436"/>
      <c r="C128" s="436"/>
      <c r="D128" s="437"/>
      <c r="E128" s="437"/>
      <c r="F128" s="437"/>
      <c r="G128" s="437"/>
      <c r="H128" s="437"/>
      <c r="I128" s="437"/>
      <c r="J128" s="437"/>
      <c r="K128" s="437"/>
      <c r="L128" s="437"/>
    </row>
    <row r="129" spans="1:14" ht="40.5" customHeight="1" x14ac:dyDescent="0.4">
      <c r="A129" s="505"/>
      <c r="B129" s="507"/>
      <c r="C129" s="507"/>
      <c r="D129" s="507"/>
      <c r="E129" s="507"/>
      <c r="F129" s="507"/>
      <c r="G129" s="507"/>
      <c r="H129" s="507"/>
      <c r="I129" s="507"/>
      <c r="J129" s="507"/>
      <c r="K129" s="507"/>
      <c r="L129" s="506"/>
    </row>
    <row r="130" spans="1:14" ht="36" customHeight="1" x14ac:dyDescent="0.4">
      <c r="A130" s="502" t="s">
        <v>377</v>
      </c>
      <c r="B130" s="502"/>
      <c r="C130" s="502"/>
      <c r="D130" s="502"/>
      <c r="E130" s="502"/>
      <c r="F130" s="502"/>
      <c r="G130" s="502"/>
      <c r="H130" s="502"/>
      <c r="I130" s="502"/>
      <c r="J130" s="502"/>
      <c r="K130" s="502"/>
      <c r="L130" s="502"/>
    </row>
    <row r="131" spans="1:14" ht="20.100000000000001" customHeight="1" x14ac:dyDescent="0.4">
      <c r="A131" s="514"/>
      <c r="B131" s="514"/>
      <c r="C131" s="514"/>
      <c r="D131" s="437"/>
      <c r="E131" s="437"/>
      <c r="F131" s="437"/>
      <c r="G131" s="437"/>
      <c r="H131" s="437"/>
      <c r="I131" s="437"/>
      <c r="J131" s="437"/>
      <c r="K131" s="437"/>
      <c r="L131" s="437"/>
    </row>
    <row r="132" spans="1:14" ht="20.100000000000001" customHeight="1" x14ac:dyDescent="0.4">
      <c r="A132" s="436" t="s">
        <v>378</v>
      </c>
      <c r="B132" s="436"/>
      <c r="C132" s="436"/>
      <c r="D132" s="437"/>
      <c r="E132" s="437"/>
      <c r="F132" s="437"/>
      <c r="G132" s="437"/>
      <c r="H132" s="437"/>
      <c r="I132" s="437"/>
      <c r="J132" s="437"/>
      <c r="K132" s="437"/>
      <c r="L132" s="437"/>
    </row>
    <row r="133" spans="1:14" ht="20.100000000000001" customHeight="1" x14ac:dyDescent="0.4">
      <c r="A133" s="436" t="s">
        <v>379</v>
      </c>
      <c r="B133" s="436"/>
      <c r="C133" s="436"/>
      <c r="D133" s="437"/>
      <c r="E133" s="437"/>
      <c r="F133" s="437"/>
      <c r="G133" s="437"/>
      <c r="H133" s="437"/>
      <c r="I133" s="437"/>
      <c r="J133" s="437"/>
      <c r="K133" s="437"/>
      <c r="L133" s="437"/>
    </row>
    <row r="134" spans="1:14" ht="40.5" customHeight="1" x14ac:dyDescent="0.4">
      <c r="A134" s="505"/>
      <c r="B134" s="507"/>
      <c r="C134" s="507"/>
      <c r="D134" s="507"/>
      <c r="E134" s="507"/>
      <c r="F134" s="507"/>
      <c r="G134" s="507"/>
      <c r="H134" s="507"/>
      <c r="I134" s="507"/>
      <c r="J134" s="507"/>
      <c r="K134" s="507"/>
      <c r="L134" s="506"/>
    </row>
    <row r="135" spans="1:14" ht="20.100000000000001" customHeight="1" x14ac:dyDescent="0.4">
      <c r="A135" s="509" t="s">
        <v>380</v>
      </c>
      <c r="B135" s="509"/>
      <c r="C135" s="509"/>
      <c r="D135" s="509"/>
      <c r="E135" s="509"/>
      <c r="F135" s="509"/>
      <c r="G135" s="509"/>
      <c r="H135" s="509"/>
      <c r="I135" s="509"/>
      <c r="J135" s="509"/>
      <c r="K135" s="509"/>
      <c r="L135" s="509"/>
    </row>
    <row r="136" spans="1:14" ht="20.100000000000001" customHeight="1" x14ac:dyDescent="0.4">
      <c r="A136" s="436" t="s">
        <v>381</v>
      </c>
      <c r="B136" s="436"/>
      <c r="C136" s="436"/>
      <c r="D136" s="437"/>
      <c r="E136" s="437"/>
      <c r="F136" s="437"/>
      <c r="G136" s="437"/>
      <c r="H136" s="437"/>
      <c r="I136" s="437"/>
      <c r="J136" s="437"/>
      <c r="K136" s="437"/>
      <c r="L136" s="437"/>
    </row>
    <row r="137" spans="1:14" ht="36" customHeight="1" x14ac:dyDescent="0.4">
      <c r="A137" s="515" t="s">
        <v>382</v>
      </c>
      <c r="B137" s="516"/>
      <c r="C137" s="516"/>
      <c r="D137" s="516"/>
      <c r="E137" s="516"/>
      <c r="F137" s="516"/>
      <c r="G137" s="516"/>
      <c r="H137" s="516"/>
      <c r="I137" s="516"/>
      <c r="J137" s="516"/>
      <c r="K137" s="516"/>
      <c r="L137" s="517"/>
      <c r="N137" s="74"/>
    </row>
    <row r="138" spans="1:14" ht="36" customHeight="1" x14ac:dyDescent="0.4">
      <c r="A138" s="518" t="s">
        <v>383</v>
      </c>
      <c r="B138" s="519"/>
      <c r="C138" s="519"/>
      <c r="D138" s="519"/>
      <c r="E138" s="519"/>
      <c r="F138" s="519"/>
      <c r="G138" s="519"/>
      <c r="H138" s="519"/>
      <c r="I138" s="519"/>
      <c r="J138" s="519"/>
      <c r="K138" s="519"/>
      <c r="L138" s="520"/>
      <c r="N138" s="74"/>
    </row>
    <row r="139" spans="1:14" ht="36" customHeight="1" x14ac:dyDescent="0.4">
      <c r="A139" s="518" t="s">
        <v>384</v>
      </c>
      <c r="B139" s="519"/>
      <c r="C139" s="519"/>
      <c r="D139" s="519"/>
      <c r="E139" s="519"/>
      <c r="F139" s="519"/>
      <c r="G139" s="519"/>
      <c r="H139" s="519"/>
      <c r="I139" s="519"/>
      <c r="J139" s="519"/>
      <c r="K139" s="519"/>
      <c r="L139" s="520"/>
      <c r="N139" s="74"/>
    </row>
    <row r="140" spans="1:14" ht="36" customHeight="1" x14ac:dyDescent="0.4">
      <c r="A140" s="518" t="s">
        <v>385</v>
      </c>
      <c r="B140" s="519"/>
      <c r="C140" s="519"/>
      <c r="D140" s="519"/>
      <c r="E140" s="519"/>
      <c r="F140" s="519"/>
      <c r="G140" s="519"/>
      <c r="H140" s="519"/>
      <c r="I140" s="519"/>
      <c r="J140" s="519"/>
      <c r="K140" s="519"/>
      <c r="L140" s="520"/>
      <c r="N140" s="74"/>
    </row>
    <row r="141" spans="1:14" ht="36" customHeight="1" x14ac:dyDescent="0.4">
      <c r="A141" s="444" t="s">
        <v>386</v>
      </c>
      <c r="B141" s="445"/>
      <c r="C141" s="445"/>
      <c r="D141" s="445"/>
      <c r="E141" s="445"/>
      <c r="F141" s="445"/>
      <c r="G141" s="445"/>
      <c r="H141" s="445"/>
      <c r="I141" s="445"/>
      <c r="J141" s="445"/>
      <c r="K141" s="445"/>
      <c r="L141" s="446"/>
      <c r="N141" s="74"/>
    </row>
    <row r="142" spans="1:14" ht="20.100000000000001" customHeight="1" x14ac:dyDescent="0.4">
      <c r="A142" s="509" t="s">
        <v>387</v>
      </c>
      <c r="B142" s="509"/>
      <c r="C142" s="509"/>
      <c r="D142" s="509"/>
      <c r="E142" s="509"/>
      <c r="F142" s="509"/>
      <c r="G142" s="509"/>
      <c r="H142" s="509"/>
      <c r="I142" s="509"/>
      <c r="J142" s="509"/>
      <c r="K142" s="509"/>
      <c r="L142" s="509"/>
    </row>
    <row r="143" spans="1:14" ht="20.100000000000001" customHeight="1" x14ac:dyDescent="0.4">
      <c r="A143" s="437"/>
      <c r="B143" s="437"/>
      <c r="C143" s="437"/>
      <c r="D143" s="437"/>
      <c r="E143" s="437"/>
      <c r="F143" s="437"/>
      <c r="G143" s="437"/>
      <c r="H143" s="437"/>
      <c r="I143" s="437"/>
      <c r="J143" s="437"/>
      <c r="K143" s="437"/>
      <c r="L143" s="437"/>
    </row>
    <row r="144" spans="1:14" ht="20.100000000000001" customHeight="1" x14ac:dyDescent="0.4">
      <c r="A144" s="436" t="s">
        <v>388</v>
      </c>
      <c r="B144" s="436"/>
      <c r="C144" s="436"/>
      <c r="D144" s="437"/>
      <c r="E144" s="437"/>
      <c r="F144" s="437"/>
      <c r="G144" s="437"/>
      <c r="H144" s="437"/>
      <c r="I144" s="437"/>
      <c r="J144" s="437"/>
      <c r="K144" s="437"/>
      <c r="L144" s="437"/>
      <c r="N144" s="75"/>
    </row>
    <row r="145" spans="1:14" ht="20.100000000000001" customHeight="1" x14ac:dyDescent="0.4">
      <c r="A145" s="436" t="s">
        <v>389</v>
      </c>
      <c r="B145" s="436"/>
      <c r="C145" s="436"/>
      <c r="D145" s="437"/>
      <c r="E145" s="437"/>
      <c r="F145" s="437"/>
      <c r="G145" s="437"/>
      <c r="H145" s="437"/>
      <c r="I145" s="437"/>
      <c r="J145" s="437"/>
      <c r="K145" s="437"/>
      <c r="L145" s="437"/>
      <c r="N145" s="75"/>
    </row>
    <row r="146" spans="1:14" ht="36" customHeight="1" x14ac:dyDescent="0.4">
      <c r="A146" s="502" t="s">
        <v>390</v>
      </c>
      <c r="B146" s="502"/>
      <c r="C146" s="502"/>
      <c r="D146" s="502"/>
      <c r="E146" s="502"/>
      <c r="F146" s="502"/>
      <c r="G146" s="502"/>
      <c r="H146" s="502"/>
      <c r="I146" s="502"/>
      <c r="J146" s="502"/>
      <c r="K146" s="502"/>
      <c r="L146" s="502"/>
    </row>
    <row r="147" spans="1:14" ht="36" customHeight="1" x14ac:dyDescent="0.4">
      <c r="A147" s="502" t="s">
        <v>391</v>
      </c>
      <c r="B147" s="502"/>
      <c r="C147" s="502"/>
      <c r="D147" s="502"/>
      <c r="E147" s="502"/>
      <c r="F147" s="502"/>
      <c r="G147" s="502"/>
      <c r="H147" s="502"/>
      <c r="I147" s="502"/>
      <c r="J147" s="502"/>
      <c r="K147" s="502"/>
      <c r="L147" s="502"/>
    </row>
    <row r="148" spans="1:14" ht="20.100000000000001" customHeight="1" x14ac:dyDescent="0.4">
      <c r="A148" s="502" t="s">
        <v>392</v>
      </c>
      <c r="B148" s="502"/>
      <c r="C148" s="502"/>
      <c r="D148" s="502"/>
      <c r="E148" s="502"/>
      <c r="F148" s="502"/>
      <c r="G148" s="502"/>
      <c r="H148" s="502"/>
      <c r="I148" s="502"/>
      <c r="J148" s="502"/>
      <c r="K148" s="502"/>
      <c r="L148" s="502"/>
    </row>
    <row r="149" spans="1:14" ht="20.100000000000001" customHeight="1" x14ac:dyDescent="0.4">
      <c r="A149" s="502" t="s">
        <v>393</v>
      </c>
      <c r="B149" s="502"/>
      <c r="C149" s="502"/>
      <c r="D149" s="502"/>
      <c r="E149" s="502"/>
      <c r="F149" s="502"/>
      <c r="G149" s="502"/>
      <c r="H149" s="502"/>
      <c r="I149" s="502"/>
      <c r="J149" s="502"/>
      <c r="K149" s="502"/>
      <c r="L149" s="502"/>
    </row>
  </sheetData>
  <mergeCells count="133">
    <mergeCell ref="A12:L12"/>
    <mergeCell ref="A13:L13"/>
    <mergeCell ref="A53:L53"/>
    <mergeCell ref="A54:L54"/>
    <mergeCell ref="A56:L56"/>
    <mergeCell ref="A59:L59"/>
    <mergeCell ref="A74:L74"/>
    <mergeCell ref="A77:L77"/>
    <mergeCell ref="A78:L78"/>
    <mergeCell ref="A81:C81"/>
    <mergeCell ref="D81:F81"/>
    <mergeCell ref="G81:I81"/>
    <mergeCell ref="J81:L81"/>
    <mergeCell ref="A62:L62"/>
    <mergeCell ref="A63:L63"/>
    <mergeCell ref="A67:L67"/>
    <mergeCell ref="A69:L69"/>
    <mergeCell ref="A70:L70"/>
    <mergeCell ref="A71:L7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B89:C89"/>
    <mergeCell ref="D89:E90"/>
    <mergeCell ref="F89:F90"/>
    <mergeCell ref="G89:H90"/>
    <mergeCell ref="I89:I90"/>
    <mergeCell ref="J89:K90"/>
    <mergeCell ref="L89:L90"/>
    <mergeCell ref="C91:C92"/>
    <mergeCell ref="D91:E91"/>
    <mergeCell ref="G91:H91"/>
    <mergeCell ref="J91:K91"/>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s>
  <phoneticPr fontId="3"/>
  <printOptions horizontalCentered="1"/>
  <pageMargins left="0.59055118110236227" right="0.59055118110236227" top="0.78740157480314965" bottom="0" header="0" footer="0"/>
  <pageSetup paperSize="9" scale="77"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
  <sheetViews>
    <sheetView view="pageBreakPreview" zoomScale="77" zoomScaleNormal="100" zoomScaleSheetLayoutView="77" workbookViewId="0">
      <selection activeCell="C2" sqref="C2:E2"/>
    </sheetView>
  </sheetViews>
  <sheetFormatPr defaultRowHeight="18.75" x14ac:dyDescent="0.4"/>
  <cols>
    <col min="1" max="1" width="3.5" bestFit="1" customWidth="1"/>
    <col min="2" max="2" width="15.625" customWidth="1"/>
    <col min="3" max="3" width="19.75" customWidth="1"/>
    <col min="4" max="4" width="12.625" customWidth="1"/>
    <col min="5" max="5" width="8.5" customWidth="1"/>
    <col min="6" max="6" width="14.125" customWidth="1"/>
    <col min="7" max="7" width="14.125" style="111" customWidth="1"/>
    <col min="8" max="8" width="14.125" customWidth="1"/>
    <col min="9" max="9" width="35.625" customWidth="1"/>
  </cols>
  <sheetData>
    <row r="1" spans="1:9" ht="24" x14ac:dyDescent="0.4">
      <c r="A1" s="348" t="s">
        <v>501</v>
      </c>
      <c r="B1" s="348"/>
      <c r="C1" s="348"/>
      <c r="D1" s="348"/>
      <c r="E1" s="348"/>
      <c r="F1" s="348"/>
      <c r="G1" s="348"/>
      <c r="H1" s="348"/>
      <c r="I1" s="348"/>
    </row>
    <row r="2" spans="1:9" ht="23.25" customHeight="1" x14ac:dyDescent="0.4">
      <c r="A2" s="349" t="s">
        <v>514</v>
      </c>
      <c r="B2" s="346"/>
      <c r="C2" s="350"/>
      <c r="D2" s="350"/>
      <c r="E2" s="350"/>
      <c r="F2" s="13"/>
      <c r="G2" s="108"/>
      <c r="H2" s="13"/>
      <c r="I2" s="13"/>
    </row>
    <row r="3" spans="1:9" ht="16.5" customHeight="1" x14ac:dyDescent="0.4">
      <c r="A3" s="346" t="s">
        <v>151</v>
      </c>
      <c r="B3" s="346"/>
      <c r="C3" s="346"/>
      <c r="D3" s="346"/>
      <c r="E3" s="346"/>
      <c r="F3" s="346"/>
      <c r="G3" s="346"/>
      <c r="H3" s="346"/>
      <c r="I3" s="346"/>
    </row>
    <row r="4" spans="1:9" ht="19.5" x14ac:dyDescent="0.4">
      <c r="A4" s="350" t="s">
        <v>150</v>
      </c>
      <c r="B4" s="350"/>
      <c r="C4" s="350"/>
      <c r="D4" s="350"/>
      <c r="E4" s="350"/>
      <c r="F4" s="350"/>
      <c r="G4" s="350"/>
      <c r="H4" s="350"/>
      <c r="I4" s="350"/>
    </row>
    <row r="5" spans="1:9" ht="41.25" customHeight="1" x14ac:dyDescent="0.4">
      <c r="A5" s="14"/>
      <c r="B5" s="106" t="s">
        <v>149</v>
      </c>
      <c r="C5" s="107" t="s">
        <v>512</v>
      </c>
      <c r="D5" s="112" t="s">
        <v>148</v>
      </c>
      <c r="E5" s="106" t="s">
        <v>147</v>
      </c>
      <c r="F5" s="106" t="s">
        <v>505</v>
      </c>
      <c r="G5" s="109" t="s">
        <v>502</v>
      </c>
      <c r="H5" s="106" t="s">
        <v>503</v>
      </c>
      <c r="I5" s="106" t="s">
        <v>146</v>
      </c>
    </row>
    <row r="6" spans="1:9" ht="48" customHeight="1" x14ac:dyDescent="0.4">
      <c r="A6" s="15" t="s">
        <v>138</v>
      </c>
      <c r="B6" s="24"/>
      <c r="C6" s="24"/>
      <c r="D6" s="16"/>
      <c r="E6" s="14"/>
      <c r="F6" s="113">
        <f>SUM(D6*E6)</f>
        <v>0</v>
      </c>
      <c r="G6" s="110"/>
      <c r="H6" s="14"/>
      <c r="I6" s="25"/>
    </row>
    <row r="7" spans="1:9" ht="48" customHeight="1" x14ac:dyDescent="0.4">
      <c r="A7" s="15" t="s">
        <v>139</v>
      </c>
      <c r="B7" s="24"/>
      <c r="C7" s="24"/>
      <c r="D7" s="16"/>
      <c r="E7" s="14"/>
      <c r="F7" s="113">
        <f>SUM(D7*E7)</f>
        <v>0</v>
      </c>
      <c r="G7" s="110"/>
      <c r="H7" s="14"/>
      <c r="I7" s="25"/>
    </row>
    <row r="8" spans="1:9" ht="48" customHeight="1" x14ac:dyDescent="0.4">
      <c r="A8" s="15" t="s">
        <v>140</v>
      </c>
      <c r="B8" s="24"/>
      <c r="C8" s="24"/>
      <c r="D8" s="16"/>
      <c r="E8" s="14"/>
      <c r="F8" s="113">
        <f>SUM(D8*E8)</f>
        <v>0</v>
      </c>
      <c r="G8" s="110"/>
      <c r="H8" s="14"/>
      <c r="I8" s="24"/>
    </row>
    <row r="9" spans="1:9" ht="48" customHeight="1" x14ac:dyDescent="0.4">
      <c r="A9" s="15" t="s">
        <v>141</v>
      </c>
      <c r="B9" s="24"/>
      <c r="C9" s="24"/>
      <c r="D9" s="16"/>
      <c r="E9" s="14"/>
      <c r="F9" s="113">
        <f>SUM(D9*E9)</f>
        <v>0</v>
      </c>
      <c r="G9" s="110"/>
      <c r="H9" s="14"/>
      <c r="I9" s="24"/>
    </row>
    <row r="10" spans="1:9" ht="48" customHeight="1" x14ac:dyDescent="0.4">
      <c r="A10" s="15" t="s">
        <v>142</v>
      </c>
      <c r="B10" s="24"/>
      <c r="C10" s="24"/>
      <c r="D10" s="16"/>
      <c r="E10" s="14"/>
      <c r="F10" s="113">
        <f>SUM(D10*E10)</f>
        <v>0</v>
      </c>
      <c r="G10" s="110"/>
      <c r="H10" s="14"/>
      <c r="I10" s="24"/>
    </row>
    <row r="11" spans="1:9" ht="53.25" customHeight="1" x14ac:dyDescent="0.4">
      <c r="A11" s="351" t="s">
        <v>504</v>
      </c>
      <c r="B11" s="351"/>
      <c r="C11" s="351"/>
      <c r="D11" s="351"/>
      <c r="E11" s="351"/>
      <c r="F11" s="113">
        <f>SUM(F6:F10)</f>
        <v>0</v>
      </c>
      <c r="G11" s="110"/>
      <c r="H11" s="14"/>
      <c r="I11" s="120" t="s">
        <v>511</v>
      </c>
    </row>
    <row r="12" spans="1:9" ht="19.5" x14ac:dyDescent="0.4">
      <c r="A12" s="347" t="s">
        <v>145</v>
      </c>
      <c r="B12" s="347"/>
      <c r="C12" s="347"/>
      <c r="D12" s="347"/>
      <c r="E12" s="347"/>
      <c r="F12" s="347"/>
      <c r="G12" s="347"/>
      <c r="H12" s="347"/>
      <c r="I12" s="347"/>
    </row>
    <row r="13" spans="1:9" ht="19.5" x14ac:dyDescent="0.4">
      <c r="A13" s="13" t="s">
        <v>513</v>
      </c>
      <c r="B13" s="13"/>
      <c r="C13" s="13"/>
      <c r="D13" s="13"/>
      <c r="E13" s="13"/>
      <c r="F13" s="13"/>
      <c r="G13" s="108"/>
      <c r="H13" s="13"/>
      <c r="I13" s="13"/>
    </row>
  </sheetData>
  <mergeCells count="7">
    <mergeCell ref="A3:I3"/>
    <mergeCell ref="A12:I12"/>
    <mergeCell ref="A1:I1"/>
    <mergeCell ref="A2:B2"/>
    <mergeCell ref="C2:E2"/>
    <mergeCell ref="A4:I4"/>
    <mergeCell ref="A11:E11"/>
  </mergeCells>
  <phoneticPr fontId="3"/>
  <conditionalFormatting sqref="F6:F11">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6"/>
  <sheetViews>
    <sheetView zoomScaleNormal="100" zoomScaleSheetLayoutView="70" workbookViewId="0">
      <selection activeCell="Q38" sqref="Q38"/>
    </sheetView>
  </sheetViews>
  <sheetFormatPr defaultRowHeight="19.5" x14ac:dyDescent="0.4"/>
  <cols>
    <col min="1" max="1" width="8.875" style="21" bestFit="1" customWidth="1"/>
    <col min="2" max="6" width="9" style="21"/>
    <col min="7" max="7" width="5.5" style="21" bestFit="1" customWidth="1"/>
    <col min="8" max="8" width="6.125" style="21" customWidth="1"/>
    <col min="9" max="9" width="3.5" style="21" bestFit="1" customWidth="1"/>
    <col min="10" max="10" width="6.125" style="21" customWidth="1"/>
    <col min="11" max="11" width="3.5" style="21" bestFit="1" customWidth="1"/>
    <col min="12" max="12" width="6.125" style="21" customWidth="1"/>
    <col min="13" max="13" width="3.5" style="21" bestFit="1" customWidth="1"/>
    <col min="14" max="14" width="9" style="17"/>
  </cols>
  <sheetData>
    <row r="1" spans="1:13" ht="20.100000000000001" customHeight="1" x14ac:dyDescent="0.4">
      <c r="A1" s="21" t="s">
        <v>188</v>
      </c>
    </row>
    <row r="2" spans="1:13" ht="20.100000000000001" customHeight="1" x14ac:dyDescent="0.4">
      <c r="G2" s="21" t="s">
        <v>15</v>
      </c>
      <c r="I2" s="21" t="s">
        <v>14</v>
      </c>
      <c r="K2" s="21" t="s">
        <v>165</v>
      </c>
      <c r="M2" s="21" t="s">
        <v>13</v>
      </c>
    </row>
    <row r="3" spans="1:13" ht="20.100000000000001" customHeight="1" x14ac:dyDescent="0.4"/>
    <row r="4" spans="1:13" ht="20.100000000000001" customHeight="1" x14ac:dyDescent="0.4">
      <c r="C4" s="360" t="s">
        <v>173</v>
      </c>
      <c r="D4" s="360"/>
      <c r="E4" s="360"/>
      <c r="F4" s="360"/>
      <c r="G4" s="361" t="s">
        <v>164</v>
      </c>
      <c r="H4" s="361"/>
      <c r="I4" s="361"/>
    </row>
    <row r="5" spans="1:13" ht="20.100000000000001" customHeight="1" x14ac:dyDescent="0.4"/>
    <row r="6" spans="1:13" ht="20.100000000000001" customHeight="1" x14ac:dyDescent="0.4">
      <c r="A6" s="357" t="s">
        <v>163</v>
      </c>
      <c r="B6" s="357"/>
      <c r="C6" s="357"/>
      <c r="D6" s="359" t="str">
        <f>C4</f>
        <v>〇〇活動組織</v>
      </c>
      <c r="E6" s="359"/>
      <c r="F6" s="359"/>
      <c r="G6" s="359"/>
      <c r="H6" s="21" t="s">
        <v>162</v>
      </c>
    </row>
    <row r="7" spans="1:13" ht="20.100000000000001" customHeight="1" x14ac:dyDescent="0.4">
      <c r="A7" s="358" t="s">
        <v>161</v>
      </c>
      <c r="B7" s="358"/>
      <c r="C7" s="358"/>
      <c r="D7" s="358"/>
      <c r="E7" s="358"/>
      <c r="F7" s="358"/>
      <c r="G7" s="358"/>
      <c r="H7" s="358"/>
      <c r="I7" s="358"/>
      <c r="J7" s="358"/>
      <c r="K7" s="358"/>
      <c r="L7" s="358"/>
      <c r="M7" s="358"/>
    </row>
    <row r="8" spans="1:13" ht="20.100000000000001" customHeight="1" x14ac:dyDescent="0.4"/>
    <row r="9" spans="1:13" ht="20.100000000000001" customHeight="1" x14ac:dyDescent="0.4">
      <c r="A9" s="358" t="s">
        <v>160</v>
      </c>
      <c r="B9" s="358"/>
      <c r="C9" s="358"/>
      <c r="D9" s="358"/>
      <c r="E9" s="358"/>
      <c r="F9" s="358"/>
      <c r="G9" s="358"/>
      <c r="H9" s="358"/>
      <c r="I9" s="358"/>
      <c r="J9" s="358"/>
      <c r="K9" s="358"/>
      <c r="L9" s="358"/>
      <c r="M9" s="358"/>
    </row>
    <row r="10" spans="1:13" ht="20.100000000000001" customHeight="1" x14ac:dyDescent="0.4">
      <c r="A10" s="352" t="s">
        <v>156</v>
      </c>
      <c r="B10" s="352"/>
      <c r="C10" s="352" t="s">
        <v>122</v>
      </c>
      <c r="D10" s="352"/>
      <c r="E10" s="352" t="s">
        <v>153</v>
      </c>
      <c r="F10" s="352"/>
      <c r="G10" s="352"/>
      <c r="H10" s="352"/>
      <c r="I10" s="352"/>
      <c r="J10" s="352" t="s">
        <v>155</v>
      </c>
      <c r="K10" s="352"/>
      <c r="L10" s="352"/>
      <c r="M10" s="352"/>
    </row>
    <row r="11" spans="1:13" ht="20.100000000000001" customHeight="1" x14ac:dyDescent="0.4">
      <c r="A11" s="352"/>
      <c r="B11" s="352"/>
      <c r="C11" s="352"/>
      <c r="D11" s="352"/>
      <c r="E11" s="353"/>
      <c r="F11" s="354"/>
      <c r="G11" s="354"/>
      <c r="H11" s="354"/>
      <c r="I11" s="355"/>
      <c r="J11" s="352"/>
      <c r="K11" s="352"/>
      <c r="L11" s="352"/>
      <c r="M11" s="352"/>
    </row>
    <row r="12" spans="1:13" ht="20.100000000000001" customHeight="1" x14ac:dyDescent="0.4"/>
    <row r="13" spans="1:13" ht="20.100000000000001" customHeight="1" x14ac:dyDescent="0.4">
      <c r="A13" s="358" t="s">
        <v>159</v>
      </c>
      <c r="B13" s="358"/>
      <c r="C13" s="358"/>
      <c r="D13" s="358"/>
      <c r="E13" s="358"/>
      <c r="F13" s="358"/>
      <c r="G13" s="358"/>
      <c r="H13" s="358"/>
      <c r="I13" s="358"/>
      <c r="J13" s="358"/>
      <c r="K13" s="358"/>
      <c r="L13" s="358"/>
      <c r="M13" s="358"/>
    </row>
    <row r="14" spans="1:13" ht="20.100000000000001" customHeight="1" x14ac:dyDescent="0.4">
      <c r="A14" s="352" t="s">
        <v>156</v>
      </c>
      <c r="B14" s="352"/>
      <c r="C14" s="352" t="s">
        <v>122</v>
      </c>
      <c r="D14" s="352"/>
      <c r="E14" s="352" t="s">
        <v>153</v>
      </c>
      <c r="F14" s="352"/>
      <c r="G14" s="352"/>
      <c r="H14" s="352"/>
      <c r="I14" s="352"/>
      <c r="J14" s="352" t="s">
        <v>155</v>
      </c>
      <c r="K14" s="352"/>
      <c r="L14" s="352"/>
      <c r="M14" s="352"/>
    </row>
    <row r="15" spans="1:13" ht="20.100000000000001" customHeight="1" x14ac:dyDescent="0.4">
      <c r="A15" s="352"/>
      <c r="B15" s="352"/>
      <c r="C15" s="352"/>
      <c r="D15" s="352"/>
      <c r="E15" s="353"/>
      <c r="F15" s="354"/>
      <c r="G15" s="354"/>
      <c r="H15" s="354"/>
      <c r="I15" s="355"/>
      <c r="J15" s="352"/>
      <c r="K15" s="352"/>
      <c r="L15" s="352"/>
      <c r="M15" s="352"/>
    </row>
    <row r="16" spans="1:13" ht="20.100000000000001" customHeight="1" x14ac:dyDescent="0.4">
      <c r="A16" s="352"/>
      <c r="B16" s="352"/>
      <c r="C16" s="352"/>
      <c r="D16" s="352"/>
      <c r="E16" s="353"/>
      <c r="F16" s="354"/>
      <c r="G16" s="354"/>
      <c r="H16" s="354"/>
      <c r="I16" s="355"/>
      <c r="J16" s="352"/>
      <c r="K16" s="352"/>
      <c r="L16" s="352"/>
      <c r="M16" s="352"/>
    </row>
    <row r="17" spans="1:13" ht="20.100000000000001" customHeight="1" x14ac:dyDescent="0.4">
      <c r="A17" s="353"/>
      <c r="B17" s="355"/>
      <c r="C17" s="353"/>
      <c r="D17" s="355"/>
      <c r="E17" s="353"/>
      <c r="F17" s="354"/>
      <c r="G17" s="354"/>
      <c r="H17" s="354"/>
      <c r="I17" s="355"/>
      <c r="J17" s="353"/>
      <c r="K17" s="354"/>
      <c r="L17" s="354"/>
      <c r="M17" s="355"/>
    </row>
    <row r="18" spans="1:13" ht="20.100000000000001" customHeight="1" x14ac:dyDescent="0.4">
      <c r="A18" s="352"/>
      <c r="B18" s="352"/>
      <c r="C18" s="352"/>
      <c r="D18" s="352"/>
      <c r="E18" s="353"/>
      <c r="F18" s="354"/>
      <c r="G18" s="354"/>
      <c r="H18" s="354"/>
      <c r="I18" s="355"/>
      <c r="J18" s="352"/>
      <c r="K18" s="352"/>
      <c r="L18" s="352"/>
      <c r="M18" s="352"/>
    </row>
    <row r="19" spans="1:13" ht="20.100000000000001" customHeight="1" x14ac:dyDescent="0.4">
      <c r="A19" s="352"/>
      <c r="B19" s="352"/>
      <c r="C19" s="352"/>
      <c r="D19" s="352"/>
      <c r="E19" s="353"/>
      <c r="F19" s="354"/>
      <c r="G19" s="354"/>
      <c r="H19" s="354"/>
      <c r="I19" s="355"/>
      <c r="J19" s="352"/>
      <c r="K19" s="352"/>
      <c r="L19" s="352"/>
      <c r="M19" s="352"/>
    </row>
    <row r="20" spans="1:13" ht="20.100000000000001" customHeight="1" x14ac:dyDescent="0.4"/>
    <row r="21" spans="1:13" ht="20.100000000000001" customHeight="1" x14ac:dyDescent="0.4">
      <c r="A21" s="21" t="s">
        <v>158</v>
      </c>
    </row>
    <row r="22" spans="1:13" ht="20.100000000000001" customHeight="1" x14ac:dyDescent="0.4">
      <c r="A22" s="356" t="s">
        <v>157</v>
      </c>
      <c r="B22" s="356"/>
      <c r="C22" s="356"/>
      <c r="D22" s="356"/>
      <c r="E22" s="356"/>
      <c r="F22" s="356"/>
      <c r="G22" s="356"/>
      <c r="H22" s="356"/>
      <c r="I22" s="356"/>
      <c r="J22" s="356"/>
      <c r="K22" s="356"/>
      <c r="L22" s="356"/>
      <c r="M22" s="356"/>
    </row>
    <row r="23" spans="1:13" ht="20.100000000000001" customHeight="1" x14ac:dyDescent="0.4">
      <c r="A23" s="352" t="s">
        <v>156</v>
      </c>
      <c r="B23" s="352"/>
      <c r="C23" s="352" t="s">
        <v>122</v>
      </c>
      <c r="D23" s="352"/>
      <c r="E23" s="352" t="s">
        <v>153</v>
      </c>
      <c r="F23" s="352"/>
      <c r="G23" s="352"/>
      <c r="H23" s="352"/>
      <c r="I23" s="352"/>
      <c r="J23" s="352" t="s">
        <v>155</v>
      </c>
      <c r="K23" s="352"/>
      <c r="L23" s="352"/>
      <c r="M23" s="352"/>
    </row>
    <row r="24" spans="1:13" ht="20.100000000000001" customHeight="1" x14ac:dyDescent="0.4">
      <c r="A24" s="352"/>
      <c r="B24" s="352"/>
      <c r="C24" s="352"/>
      <c r="D24" s="352"/>
      <c r="E24" s="353"/>
      <c r="F24" s="354"/>
      <c r="G24" s="354"/>
      <c r="H24" s="354"/>
      <c r="I24" s="355"/>
      <c r="J24" s="352"/>
      <c r="K24" s="352"/>
      <c r="L24" s="352"/>
      <c r="M24" s="352"/>
    </row>
    <row r="25" spans="1:13" ht="20.100000000000001" customHeight="1" x14ac:dyDescent="0.4">
      <c r="A25" s="352"/>
      <c r="B25" s="352"/>
      <c r="C25" s="352"/>
      <c r="D25" s="352"/>
      <c r="E25" s="353"/>
      <c r="F25" s="354"/>
      <c r="G25" s="354"/>
      <c r="H25" s="354"/>
      <c r="I25" s="355"/>
      <c r="J25" s="352"/>
      <c r="K25" s="352"/>
      <c r="L25" s="352"/>
      <c r="M25" s="352"/>
    </row>
    <row r="26" spans="1:13" ht="20.100000000000001" customHeight="1" x14ac:dyDescent="0.4">
      <c r="A26" s="352"/>
      <c r="B26" s="352"/>
      <c r="C26" s="352"/>
      <c r="D26" s="352"/>
      <c r="E26" s="353"/>
      <c r="F26" s="354"/>
      <c r="G26" s="354"/>
      <c r="H26" s="354"/>
      <c r="I26" s="355"/>
      <c r="J26" s="352"/>
      <c r="K26" s="352"/>
      <c r="L26" s="352"/>
      <c r="M26" s="352"/>
    </row>
    <row r="27" spans="1:13" ht="20.100000000000001" customHeight="1" x14ac:dyDescent="0.4">
      <c r="A27" s="352"/>
      <c r="B27" s="352"/>
      <c r="C27" s="352"/>
      <c r="D27" s="352"/>
      <c r="E27" s="353"/>
      <c r="F27" s="354"/>
      <c r="G27" s="354"/>
      <c r="H27" s="354"/>
      <c r="I27" s="355"/>
      <c r="J27" s="352"/>
      <c r="K27" s="352"/>
      <c r="L27" s="352"/>
      <c r="M27" s="352"/>
    </row>
    <row r="28" spans="1:13" ht="20.100000000000001" customHeight="1" x14ac:dyDescent="0.4">
      <c r="A28" s="352"/>
      <c r="B28" s="352"/>
      <c r="C28" s="352"/>
      <c r="D28" s="352"/>
      <c r="E28" s="353"/>
      <c r="F28" s="354"/>
      <c r="G28" s="354"/>
      <c r="H28" s="354"/>
      <c r="I28" s="355"/>
      <c r="J28" s="352"/>
      <c r="K28" s="352"/>
      <c r="L28" s="352"/>
      <c r="M28" s="352"/>
    </row>
    <row r="29" spans="1:13" ht="20.100000000000001" customHeight="1" x14ac:dyDescent="0.4"/>
    <row r="30" spans="1:13" ht="20.100000000000001" customHeight="1" x14ac:dyDescent="0.4">
      <c r="A30" s="356" t="s">
        <v>154</v>
      </c>
      <c r="B30" s="356"/>
      <c r="C30" s="356"/>
      <c r="D30" s="356"/>
      <c r="E30" s="356"/>
      <c r="F30" s="356"/>
      <c r="G30" s="356"/>
      <c r="H30" s="356"/>
      <c r="I30" s="356"/>
      <c r="J30" s="356"/>
      <c r="K30" s="356"/>
      <c r="L30" s="356"/>
      <c r="M30" s="356"/>
    </row>
    <row r="31" spans="1:13" ht="20.100000000000001" customHeight="1" x14ac:dyDescent="0.4">
      <c r="A31" s="352" t="s">
        <v>122</v>
      </c>
      <c r="B31" s="352"/>
      <c r="C31" s="352" t="s">
        <v>153</v>
      </c>
      <c r="D31" s="352"/>
      <c r="E31" s="352"/>
      <c r="F31" s="352"/>
      <c r="G31" s="352" t="s">
        <v>152</v>
      </c>
      <c r="H31" s="352"/>
      <c r="I31" s="352"/>
      <c r="J31" s="352"/>
      <c r="K31" s="352"/>
      <c r="L31" s="352"/>
      <c r="M31" s="352"/>
    </row>
    <row r="32" spans="1:13" ht="20.100000000000001" customHeight="1" x14ac:dyDescent="0.4">
      <c r="A32" s="352"/>
      <c r="B32" s="352"/>
      <c r="C32" s="352"/>
      <c r="D32" s="352"/>
      <c r="E32" s="352"/>
      <c r="F32" s="352"/>
      <c r="G32" s="352"/>
      <c r="H32" s="352"/>
      <c r="I32" s="352"/>
      <c r="J32" s="352"/>
      <c r="K32" s="352"/>
      <c r="L32" s="352"/>
      <c r="M32" s="352"/>
    </row>
    <row r="33" spans="1:13" ht="20.100000000000001" customHeight="1" x14ac:dyDescent="0.4">
      <c r="A33" s="353"/>
      <c r="B33" s="355"/>
      <c r="C33" s="353"/>
      <c r="D33" s="354"/>
      <c r="E33" s="354"/>
      <c r="F33" s="355"/>
      <c r="G33" s="353"/>
      <c r="H33" s="354"/>
      <c r="I33" s="354"/>
      <c r="J33" s="354"/>
      <c r="K33" s="354"/>
      <c r="L33" s="354"/>
      <c r="M33" s="355"/>
    </row>
    <row r="34" spans="1:13" ht="20.100000000000001" customHeight="1" x14ac:dyDescent="0.4">
      <c r="A34" s="353"/>
      <c r="B34" s="355"/>
      <c r="C34" s="353"/>
      <c r="D34" s="354"/>
      <c r="E34" s="354"/>
      <c r="F34" s="355"/>
      <c r="G34" s="353"/>
      <c r="H34" s="354"/>
      <c r="I34" s="354"/>
      <c r="J34" s="354"/>
      <c r="K34" s="354"/>
      <c r="L34" s="354"/>
      <c r="M34" s="355"/>
    </row>
    <row r="35" spans="1:13" ht="20.100000000000001" customHeight="1" x14ac:dyDescent="0.4">
      <c r="A35" s="352"/>
      <c r="B35" s="352"/>
      <c r="C35" s="352"/>
      <c r="D35" s="352"/>
      <c r="E35" s="352"/>
      <c r="F35" s="352"/>
      <c r="G35" s="352"/>
      <c r="H35" s="352"/>
      <c r="I35" s="352"/>
      <c r="J35" s="352"/>
      <c r="K35" s="352"/>
      <c r="L35" s="352"/>
      <c r="M35" s="352"/>
    </row>
    <row r="36" spans="1:13" ht="20.100000000000001" customHeight="1" x14ac:dyDescent="0.4">
      <c r="A36" s="358" t="s">
        <v>510</v>
      </c>
      <c r="B36" s="358"/>
      <c r="C36" s="358"/>
      <c r="D36" s="358"/>
      <c r="E36" s="358"/>
      <c r="F36" s="358"/>
      <c r="G36" s="358"/>
      <c r="H36" s="358"/>
      <c r="I36" s="358"/>
      <c r="J36" s="358"/>
      <c r="K36" s="358"/>
      <c r="L36" s="358"/>
      <c r="M36" s="358"/>
    </row>
  </sheetData>
  <mergeCells count="81">
    <mergeCell ref="E17:I17"/>
    <mergeCell ref="J17:M17"/>
    <mergeCell ref="A34:B34"/>
    <mergeCell ref="C33:F33"/>
    <mergeCell ref="C34:F34"/>
    <mergeCell ref="G33:M33"/>
    <mergeCell ref="G34:M34"/>
    <mergeCell ref="J28:M28"/>
    <mergeCell ref="E28:I28"/>
    <mergeCell ref="C28:D28"/>
    <mergeCell ref="J25:M25"/>
    <mergeCell ref="J27:M27"/>
    <mergeCell ref="A26:B26"/>
    <mergeCell ref="C26:D26"/>
    <mergeCell ref="E26:I26"/>
    <mergeCell ref="J26:M26"/>
    <mergeCell ref="A27:B27"/>
    <mergeCell ref="C25:D25"/>
    <mergeCell ref="C27:D27"/>
    <mergeCell ref="G35:M35"/>
    <mergeCell ref="G4:I4"/>
    <mergeCell ref="A31:B31"/>
    <mergeCell ref="C31:F31"/>
    <mergeCell ref="G31:M31"/>
    <mergeCell ref="A32:B32"/>
    <mergeCell ref="C32:F32"/>
    <mergeCell ref="G32:M32"/>
    <mergeCell ref="A35:B35"/>
    <mergeCell ref="C35:F35"/>
    <mergeCell ref="C18:D18"/>
    <mergeCell ref="C19:D19"/>
    <mergeCell ref="A10:B10"/>
    <mergeCell ref="E15:I15"/>
    <mergeCell ref="A36:M36"/>
    <mergeCell ref="A23:B23"/>
    <mergeCell ref="C23:D23"/>
    <mergeCell ref="E23:I23"/>
    <mergeCell ref="J23:M23"/>
    <mergeCell ref="A24:B24"/>
    <mergeCell ref="C24:D24"/>
    <mergeCell ref="E24:I24"/>
    <mergeCell ref="A33:B33"/>
    <mergeCell ref="J24:M24"/>
    <mergeCell ref="A28:B28"/>
    <mergeCell ref="A30:M30"/>
    <mergeCell ref="E25:I25"/>
    <mergeCell ref="E27:I27"/>
    <mergeCell ref="A25:B25"/>
    <mergeCell ref="E10:I10"/>
    <mergeCell ref="A13:M13"/>
    <mergeCell ref="A14:B14"/>
    <mergeCell ref="C14:D14"/>
    <mergeCell ref="E14:I14"/>
    <mergeCell ref="J14:M14"/>
    <mergeCell ref="J10:M10"/>
    <mergeCell ref="A11:B11"/>
    <mergeCell ref="C11:D11"/>
    <mergeCell ref="J11:M11"/>
    <mergeCell ref="E11:I11"/>
    <mergeCell ref="C10:D10"/>
    <mergeCell ref="A6:C6"/>
    <mergeCell ref="A7:M7"/>
    <mergeCell ref="D6:G6"/>
    <mergeCell ref="C4:F4"/>
    <mergeCell ref="A9:M9"/>
    <mergeCell ref="J15:M15"/>
    <mergeCell ref="A16:B16"/>
    <mergeCell ref="E16:I16"/>
    <mergeCell ref="C16:D16"/>
    <mergeCell ref="A22:M22"/>
    <mergeCell ref="J16:M16"/>
    <mergeCell ref="J18:M18"/>
    <mergeCell ref="J19:M19"/>
    <mergeCell ref="E18:I18"/>
    <mergeCell ref="E19:I19"/>
    <mergeCell ref="A18:B18"/>
    <mergeCell ref="A19:B19"/>
    <mergeCell ref="A15:B15"/>
    <mergeCell ref="C15:D15"/>
    <mergeCell ref="A17:B17"/>
    <mergeCell ref="C17:D17"/>
  </mergeCells>
  <phoneticPr fontId="3"/>
  <conditionalFormatting sqref="D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0"/>
  <sheetViews>
    <sheetView zoomScaleNormal="100" zoomScaleSheetLayoutView="70" zoomScalePageLayoutView="70" workbookViewId="0">
      <selection activeCell="N22" sqref="N22"/>
    </sheetView>
  </sheetViews>
  <sheetFormatPr defaultRowHeight="18.75" x14ac:dyDescent="0.4"/>
  <cols>
    <col min="1" max="7" width="9" style="5"/>
    <col min="8" max="8" width="8.625" style="5" customWidth="1"/>
  </cols>
  <sheetData>
    <row r="1" spans="1:9" x14ac:dyDescent="0.4">
      <c r="A1" s="4" t="s">
        <v>196</v>
      </c>
    </row>
    <row r="2" spans="1:9" x14ac:dyDescent="0.4">
      <c r="A2" s="6"/>
    </row>
    <row r="3" spans="1:9" x14ac:dyDescent="0.4">
      <c r="A3" s="367" t="s">
        <v>175</v>
      </c>
      <c r="B3" s="367"/>
      <c r="C3" s="367"/>
      <c r="D3" s="367"/>
      <c r="E3" s="367"/>
      <c r="F3" s="367"/>
      <c r="G3" s="367"/>
      <c r="H3" s="367"/>
      <c r="I3" s="367"/>
    </row>
    <row r="4" spans="1:9" x14ac:dyDescent="0.4">
      <c r="A4" s="366" t="s">
        <v>177</v>
      </c>
      <c r="B4" s="366"/>
      <c r="C4" s="366"/>
      <c r="D4" s="366"/>
      <c r="E4" s="366"/>
      <c r="F4" s="366"/>
      <c r="G4" s="366"/>
      <c r="H4" s="366"/>
      <c r="I4" s="366"/>
    </row>
    <row r="5" spans="1:9" x14ac:dyDescent="0.4">
      <c r="A5" s="364" t="s">
        <v>20</v>
      </c>
      <c r="B5" s="364"/>
      <c r="C5" s="364"/>
      <c r="D5" s="364"/>
      <c r="E5" s="364"/>
      <c r="F5" s="364"/>
      <c r="G5" s="364"/>
      <c r="H5" s="364"/>
    </row>
    <row r="6" spans="1:9" x14ac:dyDescent="0.4">
      <c r="A6" s="4" t="s">
        <v>21</v>
      </c>
    </row>
    <row r="7" spans="1:9" ht="18.75" customHeight="1" x14ac:dyDescent="0.4">
      <c r="A7" s="363" t="s">
        <v>83</v>
      </c>
      <c r="B7" s="363"/>
      <c r="C7" s="363"/>
      <c r="D7" s="363"/>
      <c r="E7" s="363"/>
      <c r="F7" s="363"/>
      <c r="G7" s="363"/>
      <c r="H7" s="363"/>
      <c r="I7" s="363"/>
    </row>
    <row r="8" spans="1:9" x14ac:dyDescent="0.4">
      <c r="A8" s="363"/>
      <c r="B8" s="363"/>
      <c r="C8" s="363"/>
      <c r="D8" s="363"/>
      <c r="E8" s="363"/>
      <c r="F8" s="363"/>
      <c r="G8" s="363"/>
      <c r="H8" s="363"/>
      <c r="I8" s="363"/>
    </row>
    <row r="9" spans="1:9" x14ac:dyDescent="0.4">
      <c r="A9" s="365" t="s">
        <v>22</v>
      </c>
      <c r="B9" s="365"/>
      <c r="C9" s="365"/>
      <c r="D9" s="365"/>
      <c r="E9" s="365"/>
      <c r="F9" s="365"/>
      <c r="G9" s="365"/>
      <c r="H9" s="365"/>
    </row>
    <row r="10" spans="1:9" ht="18.75" customHeight="1" x14ac:dyDescent="0.4">
      <c r="A10" s="362" t="s">
        <v>84</v>
      </c>
      <c r="B10" s="362"/>
      <c r="C10" s="362"/>
      <c r="D10" s="362"/>
      <c r="E10" s="362"/>
      <c r="F10" s="362"/>
      <c r="G10" s="362"/>
      <c r="H10" s="362"/>
      <c r="I10" s="362"/>
    </row>
    <row r="11" spans="1:9" x14ac:dyDescent="0.4">
      <c r="A11" s="362"/>
      <c r="B11" s="362"/>
      <c r="C11" s="362"/>
      <c r="D11" s="362"/>
      <c r="E11" s="362"/>
      <c r="F11" s="362"/>
      <c r="G11" s="362"/>
      <c r="H11" s="362"/>
      <c r="I11" s="362"/>
    </row>
    <row r="12" spans="1:9" x14ac:dyDescent="0.4">
      <c r="A12" s="4" t="s">
        <v>23</v>
      </c>
    </row>
    <row r="13" spans="1:9" ht="30.75" customHeight="1" x14ac:dyDescent="0.4">
      <c r="A13" s="362" t="s">
        <v>82</v>
      </c>
      <c r="B13" s="362"/>
      <c r="C13" s="362"/>
      <c r="D13" s="362"/>
      <c r="E13" s="362"/>
      <c r="F13" s="362"/>
      <c r="G13" s="362"/>
      <c r="H13" s="362"/>
      <c r="I13" s="362"/>
    </row>
    <row r="14" spans="1:9" x14ac:dyDescent="0.4">
      <c r="A14" s="26"/>
      <c r="B14" s="26"/>
      <c r="C14" s="26"/>
      <c r="D14" s="26"/>
      <c r="E14" s="26"/>
      <c r="F14" s="26"/>
      <c r="G14" s="26"/>
      <c r="H14" s="26"/>
      <c r="I14" s="26"/>
    </row>
    <row r="15" spans="1:9" x14ac:dyDescent="0.4">
      <c r="A15" s="4" t="s">
        <v>24</v>
      </c>
    </row>
    <row r="16" spans="1:9" x14ac:dyDescent="0.4">
      <c r="A16" s="4" t="s">
        <v>25</v>
      </c>
    </row>
    <row r="17" spans="1:9" x14ac:dyDescent="0.4">
      <c r="A17" s="4" t="s">
        <v>26</v>
      </c>
    </row>
    <row r="18" spans="1:9" ht="18.75" customHeight="1" x14ac:dyDescent="0.4">
      <c r="A18" s="362" t="s">
        <v>27</v>
      </c>
      <c r="B18" s="362"/>
      <c r="C18" s="362"/>
      <c r="D18" s="362"/>
      <c r="E18" s="362"/>
      <c r="F18" s="362"/>
      <c r="G18" s="362"/>
      <c r="H18" s="362"/>
      <c r="I18" s="362"/>
    </row>
    <row r="19" spans="1:9" x14ac:dyDescent="0.4">
      <c r="A19" s="362"/>
      <c r="B19" s="362"/>
      <c r="C19" s="362"/>
      <c r="D19" s="362"/>
      <c r="E19" s="362"/>
      <c r="F19" s="362"/>
      <c r="G19" s="362"/>
      <c r="H19" s="362"/>
      <c r="I19" s="362"/>
    </row>
    <row r="20" spans="1:9" x14ac:dyDescent="0.4">
      <c r="A20" s="26"/>
      <c r="B20" s="26"/>
      <c r="C20" s="26"/>
      <c r="D20" s="26"/>
      <c r="E20" s="26"/>
      <c r="F20" s="26"/>
      <c r="G20" s="26"/>
      <c r="H20" s="26"/>
      <c r="I20" s="26"/>
    </row>
    <row r="21" spans="1:9" x14ac:dyDescent="0.4">
      <c r="A21" s="4" t="s">
        <v>28</v>
      </c>
    </row>
    <row r="22" spans="1:9" x14ac:dyDescent="0.4">
      <c r="A22" s="4" t="s">
        <v>29</v>
      </c>
    </row>
    <row r="23" spans="1:9" ht="18.75" customHeight="1" x14ac:dyDescent="0.4">
      <c r="A23" s="362" t="s">
        <v>85</v>
      </c>
      <c r="B23" s="362"/>
      <c r="C23" s="362"/>
      <c r="D23" s="362"/>
      <c r="E23" s="362"/>
      <c r="F23" s="362"/>
      <c r="G23" s="362"/>
      <c r="H23" s="362"/>
      <c r="I23" s="362"/>
    </row>
    <row r="24" spans="1:9" x14ac:dyDescent="0.4">
      <c r="A24" s="362"/>
      <c r="B24" s="362"/>
      <c r="C24" s="362"/>
      <c r="D24" s="362"/>
      <c r="E24" s="362"/>
      <c r="F24" s="362"/>
      <c r="G24" s="362"/>
      <c r="H24" s="362"/>
      <c r="I24" s="362"/>
    </row>
    <row r="25" spans="1:9" x14ac:dyDescent="0.4">
      <c r="A25" s="362" t="s">
        <v>174</v>
      </c>
      <c r="B25" s="362"/>
      <c r="C25" s="362"/>
      <c r="D25" s="362"/>
      <c r="E25" s="362"/>
      <c r="F25" s="362"/>
      <c r="G25" s="362"/>
      <c r="H25" s="362"/>
    </row>
    <row r="26" spans="1:9" x14ac:dyDescent="0.4">
      <c r="A26" s="362"/>
      <c r="B26" s="362"/>
      <c r="C26" s="362"/>
      <c r="D26" s="362"/>
      <c r="E26" s="362"/>
      <c r="F26" s="362"/>
      <c r="G26" s="362"/>
      <c r="H26" s="362"/>
    </row>
    <row r="27" spans="1:9" x14ac:dyDescent="0.4">
      <c r="A27" s="4" t="s">
        <v>30</v>
      </c>
    </row>
    <row r="28" spans="1:9" x14ac:dyDescent="0.4">
      <c r="A28" s="4" t="s">
        <v>31</v>
      </c>
    </row>
    <row r="29" spans="1:9" x14ac:dyDescent="0.4">
      <c r="A29" s="4" t="s">
        <v>32</v>
      </c>
    </row>
    <row r="30" spans="1:9" x14ac:dyDescent="0.4">
      <c r="A30" s="4" t="s">
        <v>33</v>
      </c>
    </row>
    <row r="31" spans="1:9" x14ac:dyDescent="0.4">
      <c r="A31" s="4" t="s">
        <v>34</v>
      </c>
    </row>
    <row r="32" spans="1:9" x14ac:dyDescent="0.4">
      <c r="A32" s="4" t="s">
        <v>35</v>
      </c>
    </row>
    <row r="33" spans="1:9" x14ac:dyDescent="0.4">
      <c r="A33" s="4" t="s">
        <v>86</v>
      </c>
    </row>
    <row r="34" spans="1:9" x14ac:dyDescent="0.4">
      <c r="A34" s="4" t="s">
        <v>36</v>
      </c>
    </row>
    <row r="35" spans="1:9" x14ac:dyDescent="0.4">
      <c r="A35" s="6"/>
    </row>
    <row r="36" spans="1:9" x14ac:dyDescent="0.4">
      <c r="A36" s="4" t="s">
        <v>37</v>
      </c>
    </row>
    <row r="37" spans="1:9" x14ac:dyDescent="0.4">
      <c r="A37" s="4" t="s">
        <v>38</v>
      </c>
    </row>
    <row r="38" spans="1:9" x14ac:dyDescent="0.4">
      <c r="A38" s="4" t="s">
        <v>39</v>
      </c>
    </row>
    <row r="39" spans="1:9" x14ac:dyDescent="0.4">
      <c r="A39" s="4" t="s">
        <v>40</v>
      </c>
    </row>
    <row r="40" spans="1:9" ht="18.75" customHeight="1" x14ac:dyDescent="0.4">
      <c r="A40" s="362" t="s">
        <v>87</v>
      </c>
      <c r="B40" s="362"/>
      <c r="C40" s="362"/>
      <c r="D40" s="362"/>
      <c r="E40" s="362"/>
      <c r="F40" s="362"/>
      <c r="G40" s="362"/>
      <c r="H40" s="362"/>
      <c r="I40" s="362"/>
    </row>
    <row r="41" spans="1:9" x14ac:dyDescent="0.4">
      <c r="A41" s="362"/>
      <c r="B41" s="362"/>
      <c r="C41" s="362"/>
      <c r="D41" s="362"/>
      <c r="E41" s="362"/>
      <c r="F41" s="362"/>
      <c r="G41" s="362"/>
      <c r="H41" s="362"/>
      <c r="I41" s="362"/>
    </row>
    <row r="42" spans="1:9" x14ac:dyDescent="0.4">
      <c r="A42" s="4" t="s">
        <v>41</v>
      </c>
    </row>
    <row r="43" spans="1:9" x14ac:dyDescent="0.4">
      <c r="A43" s="4" t="s">
        <v>42</v>
      </c>
    </row>
    <row r="44" spans="1:9" ht="18.75" customHeight="1" x14ac:dyDescent="0.4">
      <c r="A44" s="362" t="s">
        <v>88</v>
      </c>
      <c r="B44" s="362"/>
      <c r="C44" s="362"/>
      <c r="D44" s="362"/>
      <c r="E44" s="362"/>
      <c r="F44" s="362"/>
      <c r="G44" s="362"/>
      <c r="H44" s="362"/>
      <c r="I44" s="362"/>
    </row>
    <row r="45" spans="1:9" x14ac:dyDescent="0.4">
      <c r="A45" s="362"/>
      <c r="B45" s="362"/>
      <c r="C45" s="362"/>
      <c r="D45" s="362"/>
      <c r="E45" s="362"/>
      <c r="F45" s="362"/>
      <c r="G45" s="362"/>
      <c r="H45" s="362"/>
      <c r="I45" s="362"/>
    </row>
    <row r="46" spans="1:9" ht="18.75" customHeight="1" x14ac:dyDescent="0.4">
      <c r="A46" s="362" t="s">
        <v>89</v>
      </c>
      <c r="B46" s="362"/>
      <c r="C46" s="362"/>
      <c r="D46" s="362"/>
      <c r="E46" s="362"/>
      <c r="F46" s="362"/>
      <c r="G46" s="362"/>
      <c r="H46" s="362"/>
      <c r="I46" s="362"/>
    </row>
    <row r="47" spans="1:9" x14ac:dyDescent="0.4">
      <c r="A47" s="362"/>
      <c r="B47" s="362"/>
      <c r="C47" s="362"/>
      <c r="D47" s="362"/>
      <c r="E47" s="362"/>
      <c r="F47" s="362"/>
      <c r="G47" s="362"/>
      <c r="H47" s="362"/>
      <c r="I47" s="362"/>
    </row>
    <row r="48" spans="1:9" x14ac:dyDescent="0.4">
      <c r="A48" s="4" t="s">
        <v>43</v>
      </c>
    </row>
    <row r="49" spans="1:9" ht="18.75" customHeight="1" x14ac:dyDescent="0.4">
      <c r="A49" s="362" t="s">
        <v>90</v>
      </c>
      <c r="B49" s="362"/>
      <c r="C49" s="362"/>
      <c r="D49" s="362"/>
      <c r="E49" s="362"/>
      <c r="F49" s="362"/>
      <c r="G49" s="362"/>
      <c r="H49" s="362"/>
      <c r="I49" s="362"/>
    </row>
    <row r="50" spans="1:9" x14ac:dyDescent="0.4">
      <c r="A50" s="362"/>
      <c r="B50" s="362"/>
      <c r="C50" s="362"/>
      <c r="D50" s="362"/>
      <c r="E50" s="362"/>
      <c r="F50" s="362"/>
      <c r="G50" s="362"/>
      <c r="H50" s="362"/>
      <c r="I50" s="362"/>
    </row>
    <row r="51" spans="1:9" ht="18.75" customHeight="1" x14ac:dyDescent="0.4">
      <c r="A51" s="362" t="s">
        <v>91</v>
      </c>
      <c r="B51" s="362"/>
      <c r="C51" s="362"/>
      <c r="D51" s="362"/>
      <c r="E51" s="362"/>
      <c r="F51" s="362"/>
      <c r="G51" s="362"/>
      <c r="H51" s="362"/>
      <c r="I51" s="362"/>
    </row>
    <row r="52" spans="1:9" x14ac:dyDescent="0.4">
      <c r="A52" s="362"/>
      <c r="B52" s="362"/>
      <c r="C52" s="362"/>
      <c r="D52" s="362"/>
      <c r="E52" s="362"/>
      <c r="F52" s="362"/>
      <c r="G52" s="362"/>
      <c r="H52" s="362"/>
      <c r="I52" s="362"/>
    </row>
    <row r="53" spans="1:9" x14ac:dyDescent="0.4">
      <c r="A53" s="4" t="s">
        <v>44</v>
      </c>
    </row>
    <row r="54" spans="1:9" x14ac:dyDescent="0.4">
      <c r="A54" s="4" t="s">
        <v>45</v>
      </c>
    </row>
    <row r="55" spans="1:9" x14ac:dyDescent="0.4">
      <c r="A55" s="4" t="s">
        <v>46</v>
      </c>
    </row>
    <row r="56" spans="1:9" ht="18.75" customHeight="1" x14ac:dyDescent="0.4">
      <c r="A56" s="362" t="s">
        <v>92</v>
      </c>
      <c r="B56" s="362"/>
      <c r="C56" s="362"/>
      <c r="D56" s="362"/>
      <c r="E56" s="362"/>
      <c r="F56" s="362"/>
      <c r="G56" s="362"/>
      <c r="H56" s="362"/>
      <c r="I56" s="362"/>
    </row>
    <row r="57" spans="1:9" x14ac:dyDescent="0.4">
      <c r="A57" s="362"/>
      <c r="B57" s="362"/>
      <c r="C57" s="362"/>
      <c r="D57" s="362"/>
      <c r="E57" s="362"/>
      <c r="F57" s="362"/>
      <c r="G57" s="362"/>
      <c r="H57" s="362"/>
      <c r="I57" s="362"/>
    </row>
    <row r="58" spans="1:9" ht="18.75" customHeight="1" x14ac:dyDescent="0.4">
      <c r="A58" s="362" t="s">
        <v>93</v>
      </c>
      <c r="B58" s="362"/>
      <c r="C58" s="362"/>
      <c r="D58" s="362"/>
      <c r="E58" s="362"/>
      <c r="F58" s="362"/>
      <c r="G58" s="362"/>
      <c r="H58" s="362"/>
      <c r="I58" s="362"/>
    </row>
    <row r="59" spans="1:9" ht="28.5" customHeight="1" x14ac:dyDescent="0.4">
      <c r="A59" s="362"/>
      <c r="B59" s="362"/>
      <c r="C59" s="362"/>
      <c r="D59" s="362"/>
      <c r="E59" s="362"/>
      <c r="F59" s="362"/>
      <c r="G59" s="362"/>
      <c r="H59" s="362"/>
      <c r="I59" s="362"/>
    </row>
    <row r="60" spans="1:9" ht="18.75" customHeight="1" x14ac:dyDescent="0.4">
      <c r="A60" s="362" t="s">
        <v>94</v>
      </c>
      <c r="B60" s="362"/>
      <c r="C60" s="362"/>
      <c r="D60" s="362"/>
      <c r="E60" s="362"/>
      <c r="F60" s="362"/>
      <c r="G60" s="362"/>
      <c r="H60" s="362"/>
      <c r="I60" s="362"/>
    </row>
    <row r="61" spans="1:9" x14ac:dyDescent="0.4">
      <c r="A61" s="362"/>
      <c r="B61" s="362"/>
      <c r="C61" s="362"/>
      <c r="D61" s="362"/>
      <c r="E61" s="362"/>
      <c r="F61" s="362"/>
      <c r="G61" s="362"/>
      <c r="H61" s="362"/>
      <c r="I61" s="362"/>
    </row>
    <row r="62" spans="1:9" x14ac:dyDescent="0.4">
      <c r="A62" s="7" t="s">
        <v>47</v>
      </c>
      <c r="B62" s="8"/>
      <c r="C62" s="8"/>
      <c r="D62" s="8"/>
      <c r="E62" s="8"/>
      <c r="F62" s="8"/>
      <c r="G62" s="8"/>
      <c r="H62" s="8"/>
    </row>
    <row r="63" spans="1:9" ht="18.75" customHeight="1" x14ac:dyDescent="0.4">
      <c r="A63" s="362" t="s">
        <v>95</v>
      </c>
      <c r="B63" s="362"/>
      <c r="C63" s="362"/>
      <c r="D63" s="362"/>
      <c r="E63" s="362"/>
      <c r="F63" s="362"/>
      <c r="G63" s="362"/>
      <c r="H63" s="362"/>
      <c r="I63" s="362"/>
    </row>
    <row r="64" spans="1:9" x14ac:dyDescent="0.4">
      <c r="A64" s="362"/>
      <c r="B64" s="362"/>
      <c r="C64" s="362"/>
      <c r="D64" s="362"/>
      <c r="E64" s="362"/>
      <c r="F64" s="362"/>
      <c r="G64" s="362"/>
      <c r="H64" s="362"/>
      <c r="I64" s="362"/>
    </row>
    <row r="65" spans="1:9" x14ac:dyDescent="0.4">
      <c r="A65" s="4" t="s">
        <v>48</v>
      </c>
    </row>
    <row r="66" spans="1:9" ht="18.75" customHeight="1" x14ac:dyDescent="0.4">
      <c r="A66" s="362" t="s">
        <v>96</v>
      </c>
      <c r="B66" s="362"/>
      <c r="C66" s="362"/>
      <c r="D66" s="362"/>
      <c r="E66" s="362"/>
      <c r="F66" s="362"/>
      <c r="G66" s="362"/>
      <c r="H66" s="362"/>
      <c r="I66" s="362"/>
    </row>
    <row r="67" spans="1:9" x14ac:dyDescent="0.4">
      <c r="A67" s="362"/>
      <c r="B67" s="362"/>
      <c r="C67" s="362"/>
      <c r="D67" s="362"/>
      <c r="E67" s="362"/>
      <c r="F67" s="362"/>
      <c r="G67" s="362"/>
      <c r="H67" s="362"/>
      <c r="I67" s="362"/>
    </row>
    <row r="68" spans="1:9" x14ac:dyDescent="0.4">
      <c r="A68" s="4" t="s">
        <v>49</v>
      </c>
    </row>
    <row r="69" spans="1:9" x14ac:dyDescent="0.4">
      <c r="A69" s="4" t="s">
        <v>50</v>
      </c>
    </row>
    <row r="70" spans="1:9" x14ac:dyDescent="0.4">
      <c r="A70" s="4" t="s">
        <v>51</v>
      </c>
    </row>
    <row r="71" spans="1:9" x14ac:dyDescent="0.4">
      <c r="A71" s="4" t="s">
        <v>52</v>
      </c>
    </row>
    <row r="72" spans="1:9" x14ac:dyDescent="0.4">
      <c r="A72" s="6"/>
    </row>
    <row r="73" spans="1:9" x14ac:dyDescent="0.4">
      <c r="A73" s="4" t="s">
        <v>53</v>
      </c>
    </row>
    <row r="74" spans="1:9" x14ac:dyDescent="0.4">
      <c r="A74" s="4" t="s">
        <v>54</v>
      </c>
    </row>
    <row r="75" spans="1:9" ht="18.75" customHeight="1" x14ac:dyDescent="0.4">
      <c r="A75" s="362" t="s">
        <v>97</v>
      </c>
      <c r="B75" s="362"/>
      <c r="C75" s="362"/>
      <c r="D75" s="362"/>
      <c r="E75" s="362"/>
      <c r="F75" s="362"/>
      <c r="G75" s="362"/>
      <c r="H75" s="362"/>
      <c r="I75" s="362"/>
    </row>
    <row r="76" spans="1:9" x14ac:dyDescent="0.4">
      <c r="A76" s="362"/>
      <c r="B76" s="362"/>
      <c r="C76" s="362"/>
      <c r="D76" s="362"/>
      <c r="E76" s="362"/>
      <c r="F76" s="362"/>
      <c r="G76" s="362"/>
      <c r="H76" s="362"/>
      <c r="I76" s="362"/>
    </row>
    <row r="77" spans="1:9" x14ac:dyDescent="0.4">
      <c r="A77" s="4" t="s">
        <v>55</v>
      </c>
    </row>
    <row r="78" spans="1:9" x14ac:dyDescent="0.4">
      <c r="A78" s="4" t="s">
        <v>56</v>
      </c>
    </row>
    <row r="79" spans="1:9" x14ac:dyDescent="0.4">
      <c r="A79" s="4" t="s">
        <v>57</v>
      </c>
    </row>
    <row r="80" spans="1:9" x14ac:dyDescent="0.4">
      <c r="A80" s="4" t="s">
        <v>58</v>
      </c>
    </row>
    <row r="81" spans="1:9" x14ac:dyDescent="0.4">
      <c r="A81" s="4" t="s">
        <v>59</v>
      </c>
    </row>
    <row r="82" spans="1:9" ht="18.75" customHeight="1" x14ac:dyDescent="0.4">
      <c r="A82" s="362" t="s">
        <v>98</v>
      </c>
      <c r="B82" s="362"/>
      <c r="C82" s="362"/>
      <c r="D82" s="362"/>
      <c r="E82" s="362"/>
      <c r="F82" s="362"/>
      <c r="G82" s="362"/>
      <c r="H82" s="362"/>
      <c r="I82" s="362"/>
    </row>
    <row r="83" spans="1:9" x14ac:dyDescent="0.4">
      <c r="A83" s="362"/>
      <c r="B83" s="362"/>
      <c r="C83" s="362"/>
      <c r="D83" s="362"/>
      <c r="E83" s="362"/>
      <c r="F83" s="362"/>
      <c r="G83" s="362"/>
      <c r="H83" s="362"/>
      <c r="I83" s="362"/>
    </row>
    <row r="84" spans="1:9" x14ac:dyDescent="0.4">
      <c r="A84" s="4" t="s">
        <v>60</v>
      </c>
    </row>
    <row r="85" spans="1:9" ht="18.75" customHeight="1" x14ac:dyDescent="0.4">
      <c r="A85" s="362" t="s">
        <v>99</v>
      </c>
      <c r="B85" s="362"/>
      <c r="C85" s="362"/>
      <c r="D85" s="362"/>
      <c r="E85" s="362"/>
      <c r="F85" s="362"/>
      <c r="G85" s="362"/>
      <c r="H85" s="362"/>
      <c r="I85" s="362"/>
    </row>
    <row r="86" spans="1:9" ht="15.75" customHeight="1" x14ac:dyDescent="0.4">
      <c r="A86" s="362"/>
      <c r="B86" s="362"/>
      <c r="C86" s="362"/>
      <c r="D86" s="362"/>
      <c r="E86" s="362"/>
      <c r="F86" s="362"/>
      <c r="G86" s="362"/>
      <c r="H86" s="362"/>
      <c r="I86" s="362"/>
    </row>
    <row r="87" spans="1:9" x14ac:dyDescent="0.4">
      <c r="A87" s="4" t="s">
        <v>61</v>
      </c>
    </row>
    <row r="88" spans="1:9" ht="18.75" customHeight="1" x14ac:dyDescent="0.4">
      <c r="A88" s="362" t="s">
        <v>100</v>
      </c>
      <c r="B88" s="362"/>
      <c r="C88" s="362"/>
      <c r="D88" s="362"/>
      <c r="E88" s="362"/>
      <c r="F88" s="362"/>
      <c r="G88" s="362"/>
      <c r="H88" s="362"/>
      <c r="I88" s="362"/>
    </row>
    <row r="89" spans="1:9" ht="13.5" customHeight="1" x14ac:dyDescent="0.4">
      <c r="A89" s="362"/>
      <c r="B89" s="362"/>
      <c r="C89" s="362"/>
      <c r="D89" s="362"/>
      <c r="E89" s="362"/>
      <c r="F89" s="362"/>
      <c r="G89" s="362"/>
      <c r="H89" s="362"/>
      <c r="I89" s="362"/>
    </row>
    <row r="90" spans="1:9" x14ac:dyDescent="0.4">
      <c r="A90" s="4" t="s">
        <v>197</v>
      </c>
    </row>
    <row r="91" spans="1:9" x14ac:dyDescent="0.4">
      <c r="A91" s="4" t="s">
        <v>62</v>
      </c>
    </row>
    <row r="92" spans="1:9" x14ac:dyDescent="0.4">
      <c r="A92" s="4" t="s">
        <v>63</v>
      </c>
    </row>
    <row r="93" spans="1:9" ht="18.75" customHeight="1" x14ac:dyDescent="0.4">
      <c r="A93" s="362" t="s">
        <v>101</v>
      </c>
      <c r="B93" s="362"/>
      <c r="C93" s="362"/>
      <c r="D93" s="362"/>
      <c r="E93" s="362"/>
      <c r="F93" s="362"/>
      <c r="G93" s="362"/>
      <c r="H93" s="362"/>
      <c r="I93" s="362"/>
    </row>
    <row r="94" spans="1:9" ht="13.5" customHeight="1" x14ac:dyDescent="0.4">
      <c r="A94" s="362"/>
      <c r="B94" s="362"/>
      <c r="C94" s="362"/>
      <c r="D94" s="362"/>
      <c r="E94" s="362"/>
      <c r="F94" s="362"/>
      <c r="G94" s="362"/>
      <c r="H94" s="362"/>
      <c r="I94" s="362"/>
    </row>
    <row r="95" spans="1:9" x14ac:dyDescent="0.4">
      <c r="A95" s="4" t="s">
        <v>64</v>
      </c>
    </row>
    <row r="96" spans="1:9" x14ac:dyDescent="0.4">
      <c r="A96" s="4" t="s">
        <v>65</v>
      </c>
    </row>
    <row r="97" spans="1:9" x14ac:dyDescent="0.4">
      <c r="A97" s="4" t="s">
        <v>66</v>
      </c>
    </row>
    <row r="98" spans="1:9" ht="18.75" customHeight="1" x14ac:dyDescent="0.4">
      <c r="A98" s="362" t="s">
        <v>102</v>
      </c>
      <c r="B98" s="362"/>
      <c r="C98" s="362"/>
      <c r="D98" s="362"/>
      <c r="E98" s="362"/>
      <c r="F98" s="362"/>
      <c r="G98" s="362"/>
      <c r="H98" s="362"/>
      <c r="I98" s="362"/>
    </row>
    <row r="99" spans="1:9" x14ac:dyDescent="0.4">
      <c r="A99" s="4" t="s">
        <v>67</v>
      </c>
    </row>
    <row r="100" spans="1:9" x14ac:dyDescent="0.4">
      <c r="A100" s="4" t="s">
        <v>68</v>
      </c>
    </row>
    <row r="101" spans="1:9" x14ac:dyDescent="0.4">
      <c r="A101" s="4" t="s">
        <v>69</v>
      </c>
    </row>
    <row r="102" spans="1:9" x14ac:dyDescent="0.4">
      <c r="A102" s="4" t="s">
        <v>70</v>
      </c>
    </row>
    <row r="103" spans="1:9" x14ac:dyDescent="0.4">
      <c r="A103" s="4" t="s">
        <v>71</v>
      </c>
    </row>
    <row r="104" spans="1:9" ht="18.75" customHeight="1" x14ac:dyDescent="0.4">
      <c r="A104" s="362" t="s">
        <v>103</v>
      </c>
      <c r="B104" s="362"/>
      <c r="C104" s="362"/>
      <c r="D104" s="362"/>
      <c r="E104" s="362"/>
      <c r="F104" s="362"/>
      <c r="G104" s="362"/>
      <c r="H104" s="362"/>
      <c r="I104" s="362"/>
    </row>
    <row r="105" spans="1:9" ht="18.75" customHeight="1" x14ac:dyDescent="0.4">
      <c r="A105" s="362"/>
      <c r="B105" s="362"/>
      <c r="C105" s="362"/>
      <c r="D105" s="362"/>
      <c r="E105" s="362"/>
      <c r="F105" s="362"/>
      <c r="G105" s="362"/>
      <c r="H105" s="362"/>
      <c r="I105" s="362"/>
    </row>
    <row r="106" spans="1:9" x14ac:dyDescent="0.4">
      <c r="A106" s="4" t="s">
        <v>72</v>
      </c>
    </row>
    <row r="107" spans="1:9" x14ac:dyDescent="0.4">
      <c r="A107" s="4" t="s">
        <v>73</v>
      </c>
    </row>
    <row r="108" spans="1:9" ht="18.75" customHeight="1" x14ac:dyDescent="0.4">
      <c r="A108" s="362" t="s">
        <v>104</v>
      </c>
      <c r="B108" s="362"/>
      <c r="C108" s="362"/>
      <c r="D108" s="362"/>
      <c r="E108" s="362"/>
      <c r="F108" s="362"/>
      <c r="G108" s="362"/>
      <c r="H108" s="362"/>
      <c r="I108" s="362"/>
    </row>
    <row r="109" spans="1:9" x14ac:dyDescent="0.4">
      <c r="A109" s="362"/>
      <c r="B109" s="362"/>
      <c r="C109" s="362"/>
      <c r="D109" s="362"/>
      <c r="E109" s="362"/>
      <c r="F109" s="362"/>
      <c r="G109" s="362"/>
      <c r="H109" s="362"/>
      <c r="I109" s="362"/>
    </row>
    <row r="110" spans="1:9" x14ac:dyDescent="0.4">
      <c r="A110" s="4" t="s">
        <v>74</v>
      </c>
    </row>
    <row r="111" spans="1:9" ht="18.75" customHeight="1" x14ac:dyDescent="0.4">
      <c r="A111" s="362" t="s">
        <v>105</v>
      </c>
      <c r="B111" s="362"/>
      <c r="C111" s="362"/>
      <c r="D111" s="362"/>
      <c r="E111" s="362"/>
      <c r="F111" s="362"/>
      <c r="G111" s="362"/>
      <c r="H111" s="362"/>
      <c r="I111" s="362"/>
    </row>
    <row r="112" spans="1:9" ht="25.5" customHeight="1" x14ac:dyDescent="0.4">
      <c r="A112" s="362"/>
      <c r="B112" s="362"/>
      <c r="C112" s="362"/>
      <c r="D112" s="362"/>
      <c r="E112" s="362"/>
      <c r="F112" s="362"/>
      <c r="G112" s="362"/>
      <c r="H112" s="362"/>
      <c r="I112" s="362"/>
    </row>
    <row r="113" spans="1:9" ht="18.75" customHeight="1" x14ac:dyDescent="0.4">
      <c r="A113" s="362" t="s">
        <v>106</v>
      </c>
      <c r="B113" s="362"/>
      <c r="C113" s="362"/>
      <c r="D113" s="362"/>
      <c r="E113" s="362"/>
      <c r="F113" s="362"/>
      <c r="G113" s="362"/>
      <c r="H113" s="362"/>
      <c r="I113" s="362"/>
    </row>
    <row r="114" spans="1:9" x14ac:dyDescent="0.4">
      <c r="A114" s="362"/>
      <c r="B114" s="362"/>
      <c r="C114" s="362"/>
      <c r="D114" s="362"/>
      <c r="E114" s="362"/>
      <c r="F114" s="362"/>
      <c r="G114" s="362"/>
      <c r="H114" s="362"/>
      <c r="I114" s="362"/>
    </row>
    <row r="115" spans="1:9" x14ac:dyDescent="0.4">
      <c r="A115" s="4" t="s">
        <v>75</v>
      </c>
    </row>
    <row r="116" spans="1:9" ht="18.75" customHeight="1" x14ac:dyDescent="0.4">
      <c r="A116" s="362" t="s">
        <v>107</v>
      </c>
      <c r="B116" s="362"/>
      <c r="C116" s="362"/>
      <c r="D116" s="362"/>
      <c r="E116" s="362"/>
      <c r="F116" s="362"/>
      <c r="G116" s="362"/>
      <c r="H116" s="362"/>
      <c r="I116" s="362"/>
    </row>
    <row r="117" spans="1:9" x14ac:dyDescent="0.4">
      <c r="A117" s="362"/>
      <c r="B117" s="362"/>
      <c r="C117" s="362"/>
      <c r="D117" s="362"/>
      <c r="E117" s="362"/>
      <c r="F117" s="362"/>
      <c r="G117" s="362"/>
      <c r="H117" s="362"/>
      <c r="I117" s="362"/>
    </row>
    <row r="118" spans="1:9" x14ac:dyDescent="0.4">
      <c r="A118" s="4" t="s">
        <v>76</v>
      </c>
    </row>
    <row r="119" spans="1:9" ht="18.75" customHeight="1" x14ac:dyDescent="0.4">
      <c r="A119" s="362" t="s">
        <v>108</v>
      </c>
      <c r="B119" s="362"/>
      <c r="C119" s="362"/>
      <c r="D119" s="362"/>
      <c r="E119" s="362"/>
      <c r="F119" s="362"/>
      <c r="G119" s="362"/>
      <c r="H119" s="362"/>
      <c r="I119" s="362"/>
    </row>
    <row r="120" spans="1:9" ht="28.5" customHeight="1" x14ac:dyDescent="0.4">
      <c r="A120" s="362"/>
      <c r="B120" s="362"/>
      <c r="C120" s="362"/>
      <c r="D120" s="362"/>
      <c r="E120" s="362"/>
      <c r="F120" s="362"/>
      <c r="G120" s="362"/>
      <c r="H120" s="362"/>
      <c r="I120" s="362"/>
    </row>
    <row r="121" spans="1:9" ht="18.75" customHeight="1" x14ac:dyDescent="0.4">
      <c r="A121" s="362" t="s">
        <v>109</v>
      </c>
      <c r="B121" s="362"/>
      <c r="C121" s="362"/>
      <c r="D121" s="362"/>
      <c r="E121" s="362"/>
      <c r="F121" s="362"/>
      <c r="G121" s="362"/>
      <c r="H121" s="362"/>
      <c r="I121" s="362"/>
    </row>
    <row r="122" spans="1:9" ht="29.25" customHeight="1" x14ac:dyDescent="0.4">
      <c r="A122" s="362"/>
      <c r="B122" s="362"/>
      <c r="C122" s="362"/>
      <c r="D122" s="362"/>
      <c r="E122" s="362"/>
      <c r="F122" s="362"/>
      <c r="G122" s="362"/>
      <c r="H122" s="362"/>
      <c r="I122" s="362"/>
    </row>
    <row r="123" spans="1:9" x14ac:dyDescent="0.4">
      <c r="A123" s="26"/>
      <c r="B123" s="26"/>
      <c r="C123" s="26"/>
      <c r="D123" s="26"/>
      <c r="E123" s="26"/>
      <c r="F123" s="26"/>
      <c r="G123" s="26"/>
      <c r="H123" s="26"/>
      <c r="I123" s="26"/>
    </row>
    <row r="124" spans="1:9" x14ac:dyDescent="0.4">
      <c r="A124" s="4" t="s">
        <v>77</v>
      </c>
    </row>
    <row r="125" spans="1:9" x14ac:dyDescent="0.4">
      <c r="A125" s="4" t="s">
        <v>78</v>
      </c>
    </row>
    <row r="126" spans="1:9" ht="18.75" customHeight="1" x14ac:dyDescent="0.4">
      <c r="A126" s="4" t="s">
        <v>110</v>
      </c>
      <c r="B126" s="3"/>
      <c r="C126" s="3"/>
      <c r="D126" s="3"/>
      <c r="E126" s="3"/>
      <c r="F126" s="3"/>
      <c r="G126" s="3"/>
      <c r="H126" s="3"/>
      <c r="I126" s="3"/>
    </row>
    <row r="127" spans="1:9" ht="18.75" customHeight="1" x14ac:dyDescent="0.4">
      <c r="A127" s="4"/>
      <c r="B127" s="3"/>
      <c r="C127" s="3"/>
      <c r="D127" s="3"/>
      <c r="E127" s="3"/>
      <c r="F127" s="3"/>
      <c r="G127" s="3"/>
      <c r="H127" s="3"/>
      <c r="I127" s="3"/>
    </row>
    <row r="128" spans="1:9" x14ac:dyDescent="0.4">
      <c r="A128" s="4" t="s">
        <v>79</v>
      </c>
    </row>
    <row r="129" spans="1:9" x14ac:dyDescent="0.4">
      <c r="A129" s="4" t="s">
        <v>80</v>
      </c>
    </row>
    <row r="130" spans="1:9" ht="18.75" customHeight="1" x14ac:dyDescent="0.4">
      <c r="A130" s="362" t="s">
        <v>200</v>
      </c>
      <c r="B130" s="362"/>
      <c r="C130" s="362"/>
      <c r="D130" s="362"/>
      <c r="E130" s="362"/>
      <c r="F130" s="362"/>
      <c r="G130" s="362"/>
      <c r="H130" s="362"/>
      <c r="I130" s="362"/>
    </row>
    <row r="131" spans="1:9" x14ac:dyDescent="0.4">
      <c r="A131" s="362"/>
      <c r="B131" s="362"/>
      <c r="C131" s="362"/>
      <c r="D131" s="362"/>
      <c r="E131" s="362"/>
      <c r="F131" s="362"/>
      <c r="G131" s="362"/>
      <c r="H131" s="362"/>
      <c r="I131" s="362"/>
    </row>
    <row r="132" spans="1:9" x14ac:dyDescent="0.4">
      <c r="A132" s="362"/>
      <c r="B132" s="362"/>
      <c r="C132" s="362"/>
      <c r="D132" s="362"/>
      <c r="E132" s="362"/>
      <c r="F132" s="362"/>
      <c r="G132" s="362"/>
      <c r="H132" s="362"/>
      <c r="I132" s="362"/>
    </row>
    <row r="133" spans="1:9" x14ac:dyDescent="0.4">
      <c r="A133" s="362"/>
      <c r="B133" s="362"/>
      <c r="C133" s="362"/>
      <c r="D133" s="362"/>
      <c r="E133" s="362"/>
      <c r="F133" s="362"/>
      <c r="G133" s="362"/>
      <c r="H133" s="362"/>
      <c r="I133" s="362"/>
    </row>
    <row r="134" spans="1:9" x14ac:dyDescent="0.4">
      <c r="A134" s="362"/>
      <c r="B134" s="362"/>
      <c r="C134" s="362"/>
      <c r="D134" s="362"/>
      <c r="E134" s="362"/>
      <c r="F134" s="362"/>
      <c r="G134" s="362"/>
      <c r="H134" s="362"/>
      <c r="I134" s="362"/>
    </row>
    <row r="135" spans="1:9" x14ac:dyDescent="0.4">
      <c r="A135" s="4" t="s">
        <v>81</v>
      </c>
    </row>
    <row r="136" spans="1:9" x14ac:dyDescent="0.4">
      <c r="A136" s="4" t="s">
        <v>171</v>
      </c>
    </row>
    <row r="137" spans="1:9" ht="18.75" customHeight="1" x14ac:dyDescent="0.4">
      <c r="A137" s="362" t="s">
        <v>111</v>
      </c>
      <c r="B137" s="362"/>
      <c r="C137" s="362"/>
      <c r="D137" s="362"/>
      <c r="E137" s="362"/>
      <c r="F137" s="362"/>
      <c r="G137" s="362"/>
      <c r="H137" s="362"/>
      <c r="I137" s="362"/>
    </row>
    <row r="138" spans="1:9" ht="36" customHeight="1" x14ac:dyDescent="0.4">
      <c r="A138" s="362"/>
      <c r="B138" s="362"/>
      <c r="C138" s="362"/>
      <c r="D138" s="362"/>
      <c r="E138" s="362"/>
      <c r="F138" s="362"/>
      <c r="G138" s="362"/>
      <c r="H138" s="362"/>
      <c r="I138" s="362"/>
    </row>
    <row r="139" spans="1:9" ht="33.75" customHeight="1" x14ac:dyDescent="0.4">
      <c r="A139" s="362" t="s">
        <v>201</v>
      </c>
      <c r="B139" s="362"/>
      <c r="C139" s="362"/>
      <c r="D139" s="362"/>
      <c r="E139" s="362"/>
      <c r="F139" s="362"/>
      <c r="G139" s="362"/>
      <c r="H139" s="362"/>
    </row>
    <row r="140" spans="1:9" x14ac:dyDescent="0.4">
      <c r="A140" s="6"/>
    </row>
  </sheetData>
  <mergeCells count="36">
    <mergeCell ref="A25:H26"/>
    <mergeCell ref="A5:H5"/>
    <mergeCell ref="A9:H9"/>
    <mergeCell ref="A4:I4"/>
    <mergeCell ref="A3:I3"/>
    <mergeCell ref="A63:I64"/>
    <mergeCell ref="A66:I67"/>
    <mergeCell ref="A75:I76"/>
    <mergeCell ref="A82:I83"/>
    <mergeCell ref="A51:I52"/>
    <mergeCell ref="A56:I57"/>
    <mergeCell ref="A58:I59"/>
    <mergeCell ref="A60:I61"/>
    <mergeCell ref="A139:H139"/>
    <mergeCell ref="A7:I8"/>
    <mergeCell ref="A10:I11"/>
    <mergeCell ref="A13:I13"/>
    <mergeCell ref="A18:I19"/>
    <mergeCell ref="A23:I24"/>
    <mergeCell ref="A40:I41"/>
    <mergeCell ref="A44:I45"/>
    <mergeCell ref="A46:I47"/>
    <mergeCell ref="A49:I50"/>
    <mergeCell ref="A116:I117"/>
    <mergeCell ref="A119:I120"/>
    <mergeCell ref="A121:I122"/>
    <mergeCell ref="A108:I109"/>
    <mergeCell ref="A111:I112"/>
    <mergeCell ref="A113:I114"/>
    <mergeCell ref="A130:I134"/>
    <mergeCell ref="A137:I138"/>
    <mergeCell ref="A85:I86"/>
    <mergeCell ref="A88:I89"/>
    <mergeCell ref="A93:I94"/>
    <mergeCell ref="A98:I98"/>
    <mergeCell ref="A104:I105"/>
  </mergeCells>
  <phoneticPr fontId="3"/>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view="pageBreakPreview" topLeftCell="A15" zoomScale="85" zoomScaleNormal="100" zoomScaleSheetLayoutView="85" zoomScalePageLayoutView="70" workbookViewId="0">
      <selection activeCell="N22" sqref="N22"/>
    </sheetView>
  </sheetViews>
  <sheetFormatPr defaultRowHeight="18.75" x14ac:dyDescent="0.4"/>
  <cols>
    <col min="1" max="7" width="9" style="114"/>
    <col min="8" max="8" width="8.375" style="114" customWidth="1"/>
    <col min="9" max="9" width="9" style="114"/>
    <col min="10" max="16384" width="9" style="115"/>
  </cols>
  <sheetData>
    <row r="1" spans="1:9" x14ac:dyDescent="0.4">
      <c r="A1" s="2" t="s">
        <v>189</v>
      </c>
    </row>
    <row r="2" spans="1:9" x14ac:dyDescent="0.4">
      <c r="A2" s="2"/>
    </row>
    <row r="3" spans="1:9" x14ac:dyDescent="0.4">
      <c r="A3" s="369" t="s">
        <v>190</v>
      </c>
      <c r="B3" s="369"/>
      <c r="C3" s="369"/>
      <c r="D3" s="369"/>
      <c r="E3" s="369"/>
      <c r="F3" s="369"/>
      <c r="G3" s="369"/>
      <c r="H3" s="369"/>
      <c r="I3" s="369"/>
    </row>
    <row r="4" spans="1:9" x14ac:dyDescent="0.4">
      <c r="A4" s="2"/>
    </row>
    <row r="5" spans="1:9" x14ac:dyDescent="0.4">
      <c r="A5" s="374" t="s">
        <v>507</v>
      </c>
      <c r="B5" s="374"/>
      <c r="C5" s="374"/>
      <c r="D5" s="374"/>
      <c r="E5" s="374"/>
      <c r="F5" s="374"/>
      <c r="G5" s="374"/>
      <c r="H5" s="374"/>
      <c r="I5" s="374"/>
    </row>
    <row r="6" spans="1:9" x14ac:dyDescent="0.4">
      <c r="A6" s="374"/>
      <c r="B6" s="374"/>
      <c r="C6" s="374"/>
      <c r="D6" s="374"/>
      <c r="E6" s="374"/>
      <c r="F6" s="374"/>
      <c r="G6" s="374"/>
      <c r="H6" s="374"/>
      <c r="I6" s="374"/>
    </row>
    <row r="7" spans="1:9" ht="15" customHeight="1" x14ac:dyDescent="0.4">
      <c r="A7" s="374"/>
      <c r="B7" s="374"/>
      <c r="C7" s="374"/>
      <c r="D7" s="374"/>
      <c r="E7" s="374"/>
      <c r="F7" s="374"/>
      <c r="G7" s="374"/>
      <c r="H7" s="374"/>
      <c r="I7" s="374"/>
    </row>
    <row r="8" spans="1:9" x14ac:dyDescent="0.4">
      <c r="A8" s="369" t="s">
        <v>0</v>
      </c>
      <c r="B8" s="369"/>
      <c r="C8" s="369"/>
      <c r="D8" s="369"/>
      <c r="E8" s="369"/>
      <c r="F8" s="369"/>
      <c r="G8" s="369"/>
      <c r="H8" s="369"/>
      <c r="I8" s="369"/>
    </row>
    <row r="9" spans="1:9" x14ac:dyDescent="0.4">
      <c r="A9" s="116"/>
    </row>
    <row r="10" spans="1:9" x14ac:dyDescent="0.4">
      <c r="A10" s="368" t="s">
        <v>23</v>
      </c>
      <c r="B10" s="368"/>
    </row>
    <row r="11" spans="1:9" x14ac:dyDescent="0.4">
      <c r="A11" s="374" t="s">
        <v>508</v>
      </c>
      <c r="B11" s="374"/>
      <c r="C11" s="374"/>
      <c r="D11" s="374"/>
      <c r="E11" s="374"/>
      <c r="F11" s="374"/>
      <c r="G11" s="374"/>
      <c r="H11" s="374"/>
      <c r="I11" s="374"/>
    </row>
    <row r="12" spans="1:9" ht="28.5" customHeight="1" x14ac:dyDescent="0.4">
      <c r="A12" s="374"/>
      <c r="B12" s="374"/>
      <c r="C12" s="374"/>
      <c r="D12" s="374"/>
      <c r="E12" s="374"/>
      <c r="F12" s="374"/>
      <c r="G12" s="374"/>
      <c r="H12" s="374"/>
      <c r="I12" s="374"/>
    </row>
    <row r="13" spans="1:9" x14ac:dyDescent="0.4">
      <c r="A13" s="368" t="s">
        <v>113</v>
      </c>
      <c r="B13" s="368"/>
      <c r="C13" s="368"/>
      <c r="D13" s="368"/>
    </row>
    <row r="14" spans="1:9" x14ac:dyDescent="0.4">
      <c r="A14" s="368" t="s">
        <v>191</v>
      </c>
      <c r="B14" s="368"/>
      <c r="C14" s="368"/>
      <c r="D14" s="368"/>
      <c r="E14" s="368"/>
      <c r="F14" s="368"/>
      <c r="G14" s="368"/>
      <c r="H14" s="368"/>
      <c r="I14" s="368"/>
    </row>
    <row r="15" spans="1:9" x14ac:dyDescent="0.4">
      <c r="A15" s="117" t="s">
        <v>114</v>
      </c>
      <c r="B15" s="372" t="s">
        <v>192</v>
      </c>
      <c r="C15" s="372"/>
      <c r="D15" s="372"/>
      <c r="E15" s="372"/>
      <c r="F15" s="372"/>
      <c r="G15" s="372"/>
      <c r="H15" s="372"/>
      <c r="I15" s="372"/>
    </row>
    <row r="16" spans="1:9" x14ac:dyDescent="0.4">
      <c r="A16" s="117" t="s">
        <v>119</v>
      </c>
      <c r="C16" s="114" t="s">
        <v>120</v>
      </c>
    </row>
    <row r="17" spans="1:9" x14ac:dyDescent="0.4">
      <c r="A17" s="117" t="s">
        <v>193</v>
      </c>
      <c r="B17" s="375" t="s">
        <v>476</v>
      </c>
      <c r="C17" s="375"/>
      <c r="D17" s="375"/>
      <c r="E17" s="375"/>
      <c r="F17" s="375"/>
      <c r="G17" s="375"/>
      <c r="H17" s="375"/>
      <c r="I17" s="375"/>
    </row>
    <row r="18" spans="1:9" x14ac:dyDescent="0.4">
      <c r="A18" s="117"/>
      <c r="B18" s="375"/>
      <c r="C18" s="375"/>
      <c r="D18" s="375"/>
      <c r="E18" s="375"/>
      <c r="F18" s="375"/>
      <c r="G18" s="375"/>
      <c r="H18" s="375"/>
      <c r="I18" s="375"/>
    </row>
    <row r="19" spans="1:9" x14ac:dyDescent="0.4">
      <c r="A19" s="368" t="s">
        <v>194</v>
      </c>
      <c r="B19" s="368"/>
      <c r="C19" s="368"/>
      <c r="D19" s="368"/>
      <c r="E19" s="368"/>
      <c r="F19" s="368"/>
      <c r="G19" s="368"/>
      <c r="H19" s="368"/>
      <c r="I19" s="368"/>
    </row>
    <row r="20" spans="1:9" x14ac:dyDescent="0.4">
      <c r="A20" s="2"/>
      <c r="B20" s="2"/>
      <c r="C20" s="2"/>
      <c r="D20" s="2"/>
      <c r="E20" s="2"/>
      <c r="F20" s="2"/>
      <c r="G20" s="2"/>
      <c r="H20" s="2"/>
      <c r="I20" s="2"/>
    </row>
    <row r="21" spans="1:9" x14ac:dyDescent="0.4">
      <c r="A21" s="368" t="s">
        <v>112</v>
      </c>
      <c r="B21" s="368"/>
    </row>
    <row r="22" spans="1:9" x14ac:dyDescent="0.4">
      <c r="A22" s="371" t="s">
        <v>509</v>
      </c>
      <c r="B22" s="371"/>
      <c r="C22" s="371"/>
      <c r="D22" s="371"/>
      <c r="E22" s="371"/>
      <c r="F22" s="371"/>
      <c r="G22" s="371"/>
      <c r="H22" s="371"/>
      <c r="I22" s="371"/>
    </row>
    <row r="23" spans="1:9" x14ac:dyDescent="0.4">
      <c r="A23" s="2" t="s">
        <v>477</v>
      </c>
      <c r="B23" s="118"/>
      <c r="C23" s="118"/>
      <c r="D23" s="118"/>
      <c r="E23" s="118"/>
      <c r="F23" s="118"/>
      <c r="G23" s="118"/>
      <c r="H23" s="118"/>
      <c r="I23" s="118"/>
    </row>
    <row r="24" spans="1:9" x14ac:dyDescent="0.4">
      <c r="A24" s="118"/>
      <c r="B24" s="118"/>
      <c r="C24" s="118"/>
      <c r="D24" s="118"/>
      <c r="E24" s="118"/>
      <c r="F24" s="118"/>
      <c r="G24" s="118"/>
      <c r="H24" s="118"/>
      <c r="I24" s="118"/>
    </row>
    <row r="25" spans="1:9" x14ac:dyDescent="0.4">
      <c r="A25" s="368" t="s">
        <v>478</v>
      </c>
      <c r="B25" s="368"/>
      <c r="C25" s="368"/>
    </row>
    <row r="26" spans="1:9" ht="18" customHeight="1" x14ac:dyDescent="0.4">
      <c r="A26" s="374" t="s">
        <v>479</v>
      </c>
      <c r="B26" s="374"/>
      <c r="C26" s="374"/>
      <c r="D26" s="374"/>
      <c r="E26" s="374"/>
      <c r="F26" s="374"/>
      <c r="G26" s="374"/>
      <c r="H26" s="374"/>
      <c r="I26" s="374"/>
    </row>
    <row r="27" spans="1:9" x14ac:dyDescent="0.4">
      <c r="A27" s="374" t="s">
        <v>480</v>
      </c>
      <c r="B27" s="374"/>
      <c r="C27" s="374"/>
      <c r="D27" s="374"/>
      <c r="E27" s="374"/>
      <c r="F27" s="374"/>
      <c r="G27" s="374"/>
      <c r="H27" s="374"/>
      <c r="I27" s="374"/>
    </row>
    <row r="28" spans="1:9" x14ac:dyDescent="0.4">
      <c r="A28" s="374"/>
      <c r="B28" s="374"/>
      <c r="C28" s="374"/>
      <c r="D28" s="374"/>
      <c r="E28" s="374"/>
      <c r="F28" s="374"/>
      <c r="G28" s="374"/>
      <c r="H28" s="374"/>
      <c r="I28" s="374"/>
    </row>
    <row r="29" spans="1:9" ht="48.75" customHeight="1" x14ac:dyDescent="0.4">
      <c r="A29" s="374"/>
      <c r="B29" s="374"/>
      <c r="C29" s="374"/>
      <c r="D29" s="374"/>
      <c r="E29" s="374"/>
      <c r="F29" s="374"/>
      <c r="G29" s="374"/>
      <c r="H29" s="374"/>
      <c r="I29" s="374"/>
    </row>
    <row r="30" spans="1:9" ht="33.950000000000003" customHeight="1" x14ac:dyDescent="0.4">
      <c r="A30" s="374" t="s">
        <v>481</v>
      </c>
      <c r="B30" s="374"/>
      <c r="C30" s="374"/>
      <c r="D30" s="374"/>
      <c r="E30" s="374"/>
      <c r="F30" s="374"/>
      <c r="G30" s="374"/>
      <c r="H30" s="374"/>
      <c r="I30" s="374"/>
    </row>
    <row r="31" spans="1:9" x14ac:dyDescent="0.4">
      <c r="A31" s="368" t="s">
        <v>115</v>
      </c>
      <c r="B31" s="368"/>
      <c r="C31" s="368"/>
    </row>
    <row r="32" spans="1:9" x14ac:dyDescent="0.4">
      <c r="A32" s="374" t="s">
        <v>482</v>
      </c>
      <c r="B32" s="374"/>
      <c r="C32" s="374"/>
      <c r="D32" s="374"/>
      <c r="E32" s="374"/>
      <c r="F32" s="374"/>
      <c r="G32" s="374"/>
      <c r="H32" s="374"/>
      <c r="I32" s="374"/>
    </row>
    <row r="33" spans="1:9" x14ac:dyDescent="0.4">
      <c r="A33" s="374"/>
      <c r="B33" s="374"/>
      <c r="C33" s="374"/>
      <c r="D33" s="374"/>
      <c r="E33" s="374"/>
      <c r="F33" s="374"/>
      <c r="G33" s="374"/>
      <c r="H33" s="374"/>
      <c r="I33" s="374"/>
    </row>
    <row r="34" spans="1:9" x14ac:dyDescent="0.4">
      <c r="A34" s="368" t="s">
        <v>116</v>
      </c>
      <c r="B34" s="368"/>
    </row>
    <row r="35" spans="1:9" x14ac:dyDescent="0.4">
      <c r="A35" s="374" t="s">
        <v>483</v>
      </c>
      <c r="B35" s="374"/>
      <c r="C35" s="374"/>
      <c r="D35" s="374"/>
      <c r="E35" s="374"/>
      <c r="F35" s="374"/>
      <c r="G35" s="374"/>
      <c r="H35" s="374"/>
      <c r="I35" s="374"/>
    </row>
    <row r="36" spans="1:9" x14ac:dyDescent="0.4">
      <c r="A36" s="374"/>
      <c r="B36" s="374"/>
      <c r="C36" s="374"/>
      <c r="D36" s="374"/>
      <c r="E36" s="374"/>
      <c r="F36" s="374"/>
      <c r="G36" s="374"/>
      <c r="H36" s="374"/>
      <c r="I36" s="374"/>
    </row>
    <row r="37" spans="1:9" x14ac:dyDescent="0.4">
      <c r="A37" s="374" t="s">
        <v>484</v>
      </c>
      <c r="B37" s="374"/>
      <c r="C37" s="374"/>
      <c r="D37" s="374"/>
      <c r="E37" s="374"/>
      <c r="F37" s="374"/>
      <c r="G37" s="374"/>
      <c r="H37" s="374"/>
      <c r="I37" s="374"/>
    </row>
    <row r="38" spans="1:9" x14ac:dyDescent="0.4">
      <c r="A38" s="374"/>
      <c r="B38" s="374"/>
      <c r="C38" s="374"/>
      <c r="D38" s="374"/>
      <c r="E38" s="374"/>
      <c r="F38" s="374"/>
      <c r="G38" s="374"/>
      <c r="H38" s="374"/>
      <c r="I38" s="374"/>
    </row>
    <row r="39" spans="1:9" x14ac:dyDescent="0.4">
      <c r="A39" s="374" t="s">
        <v>117</v>
      </c>
      <c r="B39" s="374"/>
      <c r="C39" s="374"/>
      <c r="D39" s="374"/>
      <c r="E39" s="374"/>
      <c r="F39" s="374"/>
      <c r="G39" s="374"/>
      <c r="H39" s="374"/>
      <c r="I39" s="374"/>
    </row>
    <row r="40" spans="1:9" x14ac:dyDescent="0.4">
      <c r="A40" s="374"/>
      <c r="B40" s="374"/>
      <c r="C40" s="374"/>
      <c r="D40" s="374"/>
      <c r="E40" s="374"/>
      <c r="F40" s="374"/>
      <c r="G40" s="374"/>
      <c r="H40" s="374"/>
      <c r="I40" s="374"/>
    </row>
    <row r="41" spans="1:9" x14ac:dyDescent="0.4">
      <c r="A41" s="373" t="s">
        <v>176</v>
      </c>
      <c r="B41" s="373"/>
      <c r="C41" s="373"/>
      <c r="D41" s="373"/>
      <c r="E41" s="373"/>
      <c r="F41" s="373"/>
      <c r="G41" s="373"/>
      <c r="H41" s="373"/>
      <c r="I41" s="373"/>
    </row>
    <row r="42" spans="1:9" x14ac:dyDescent="0.4">
      <c r="A42" s="117"/>
    </row>
    <row r="43" spans="1:9" x14ac:dyDescent="0.4">
      <c r="A43" s="117"/>
    </row>
    <row r="44" spans="1:9" x14ac:dyDescent="0.4">
      <c r="A44" s="369" t="s">
        <v>485</v>
      </c>
      <c r="B44" s="369"/>
      <c r="C44" s="368"/>
      <c r="D44" s="368"/>
      <c r="E44" s="368"/>
      <c r="F44" s="368"/>
      <c r="G44" s="368"/>
      <c r="H44" s="368"/>
      <c r="I44" s="368"/>
    </row>
    <row r="45" spans="1:9" x14ac:dyDescent="0.4">
      <c r="A45" s="369" t="s">
        <v>123</v>
      </c>
      <c r="B45" s="369"/>
      <c r="C45" s="368"/>
      <c r="D45" s="368"/>
      <c r="E45" s="368"/>
      <c r="F45" s="368"/>
      <c r="G45" s="368"/>
      <c r="H45" s="368"/>
      <c r="I45" s="368"/>
    </row>
    <row r="46" spans="1:9" x14ac:dyDescent="0.4">
      <c r="A46" s="369" t="s">
        <v>121</v>
      </c>
      <c r="B46" s="369"/>
      <c r="C46" s="370"/>
      <c r="D46" s="370"/>
      <c r="E46" s="119"/>
    </row>
    <row r="47" spans="1:9" x14ac:dyDescent="0.4">
      <c r="A47" s="369"/>
      <c r="B47" s="369"/>
    </row>
    <row r="48" spans="1:9" x14ac:dyDescent="0.4">
      <c r="A48" s="369" t="s">
        <v>195</v>
      </c>
      <c r="B48" s="369"/>
      <c r="C48" s="368"/>
      <c r="D48" s="368"/>
      <c r="E48" s="368"/>
      <c r="F48" s="368"/>
      <c r="G48" s="368"/>
      <c r="H48" s="368"/>
      <c r="I48" s="368"/>
    </row>
    <row r="49" spans="1:9" x14ac:dyDescent="0.4">
      <c r="A49" s="369" t="s">
        <v>123</v>
      </c>
      <c r="B49" s="369"/>
      <c r="C49" s="368"/>
      <c r="D49" s="368"/>
      <c r="E49" s="368"/>
      <c r="F49" s="368"/>
      <c r="G49" s="368"/>
      <c r="H49" s="368"/>
      <c r="I49" s="368"/>
    </row>
    <row r="50" spans="1:9" x14ac:dyDescent="0.4">
      <c r="A50" s="369" t="s">
        <v>122</v>
      </c>
      <c r="B50" s="369"/>
      <c r="C50" s="370"/>
      <c r="D50" s="370"/>
      <c r="E50" s="119"/>
    </row>
    <row r="51" spans="1:9" x14ac:dyDescent="0.4">
      <c r="A51" s="369" t="s">
        <v>118</v>
      </c>
      <c r="B51" s="369"/>
    </row>
    <row r="52" spans="1:9" x14ac:dyDescent="0.4">
      <c r="A52" s="369"/>
      <c r="B52" s="369"/>
    </row>
    <row r="53" spans="1:9" x14ac:dyDescent="0.4">
      <c r="A53" s="369" t="s">
        <v>123</v>
      </c>
      <c r="B53" s="369"/>
      <c r="C53" s="368"/>
      <c r="D53" s="368"/>
      <c r="E53" s="368"/>
      <c r="F53" s="368"/>
      <c r="G53" s="368"/>
      <c r="H53" s="368"/>
      <c r="I53" s="368"/>
    </row>
    <row r="54" spans="1:9" x14ac:dyDescent="0.4">
      <c r="A54" s="369" t="s">
        <v>122</v>
      </c>
      <c r="B54" s="369"/>
      <c r="C54" s="370"/>
      <c r="D54" s="370"/>
      <c r="E54" s="119"/>
    </row>
    <row r="55" spans="1:9" x14ac:dyDescent="0.4">
      <c r="A55" s="117" t="s">
        <v>118</v>
      </c>
    </row>
    <row r="56" spans="1:9" x14ac:dyDescent="0.4">
      <c r="A56" s="117"/>
    </row>
    <row r="57" spans="1:9" x14ac:dyDescent="0.4">
      <c r="A57" s="369" t="s">
        <v>123</v>
      </c>
      <c r="B57" s="369"/>
      <c r="C57" s="368"/>
      <c r="D57" s="368"/>
      <c r="E57" s="368"/>
      <c r="F57" s="368"/>
      <c r="G57" s="368"/>
      <c r="H57" s="368"/>
      <c r="I57" s="368"/>
    </row>
    <row r="58" spans="1:9" x14ac:dyDescent="0.4">
      <c r="A58" s="369" t="s">
        <v>122</v>
      </c>
      <c r="B58" s="369"/>
      <c r="C58" s="370"/>
      <c r="D58" s="370"/>
      <c r="E58" s="119"/>
    </row>
    <row r="59" spans="1:9" x14ac:dyDescent="0.4">
      <c r="A59" s="117" t="s">
        <v>118</v>
      </c>
    </row>
    <row r="60" spans="1:9" x14ac:dyDescent="0.4">
      <c r="A60" s="2"/>
    </row>
  </sheetData>
  <mergeCells count="46">
    <mergeCell ref="A3:I3"/>
    <mergeCell ref="A5:I7"/>
    <mergeCell ref="A10:B10"/>
    <mergeCell ref="A11:I12"/>
    <mergeCell ref="A21:B21"/>
    <mergeCell ref="B17:I18"/>
    <mergeCell ref="A19:I19"/>
    <mergeCell ref="A13:D13"/>
    <mergeCell ref="A14:I14"/>
    <mergeCell ref="A25:C25"/>
    <mergeCell ref="A8:I8"/>
    <mergeCell ref="A22:I22"/>
    <mergeCell ref="B15:I15"/>
    <mergeCell ref="A45:B45"/>
    <mergeCell ref="A41:I41"/>
    <mergeCell ref="A26:I26"/>
    <mergeCell ref="A27:I29"/>
    <mergeCell ref="A32:I33"/>
    <mergeCell ref="A35:I36"/>
    <mergeCell ref="A39:I40"/>
    <mergeCell ref="A31:C31"/>
    <mergeCell ref="A34:B34"/>
    <mergeCell ref="A30:I30"/>
    <mergeCell ref="A37:I38"/>
    <mergeCell ref="A46:B46"/>
    <mergeCell ref="A47:B47"/>
    <mergeCell ref="A44:B44"/>
    <mergeCell ref="C44:I44"/>
    <mergeCell ref="C45:I45"/>
    <mergeCell ref="C46:D46"/>
    <mergeCell ref="C48:I48"/>
    <mergeCell ref="C49:I49"/>
    <mergeCell ref="A57:B57"/>
    <mergeCell ref="A48:B48"/>
    <mergeCell ref="C58:D58"/>
    <mergeCell ref="C50:D50"/>
    <mergeCell ref="C53:I53"/>
    <mergeCell ref="C54:D54"/>
    <mergeCell ref="C57:I57"/>
    <mergeCell ref="A58:B58"/>
    <mergeCell ref="A49:B49"/>
    <mergeCell ref="A50:B50"/>
    <mergeCell ref="A51:B51"/>
    <mergeCell ref="A52:B52"/>
    <mergeCell ref="A53:B53"/>
    <mergeCell ref="A54:B54"/>
  </mergeCells>
  <phoneticPr fontId="3"/>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3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63B6-B881-42AF-8E35-C34AA98F00AD}">
  <dimension ref="A1:I59"/>
  <sheetViews>
    <sheetView view="pageBreakPreview" zoomScaleNormal="100" zoomScaleSheetLayoutView="100" zoomScalePageLayoutView="70" workbookViewId="0">
      <selection activeCell="N22" sqref="N22"/>
    </sheetView>
  </sheetViews>
  <sheetFormatPr defaultRowHeight="18.75" x14ac:dyDescent="0.4"/>
  <cols>
    <col min="8" max="8" width="8.375" customWidth="1"/>
  </cols>
  <sheetData>
    <row r="1" spans="1:9" x14ac:dyDescent="0.4">
      <c r="A1" s="376" t="s">
        <v>293</v>
      </c>
      <c r="B1" s="376"/>
      <c r="C1" s="376"/>
      <c r="D1" s="376"/>
      <c r="E1" s="376"/>
      <c r="F1" s="376"/>
      <c r="G1" s="376"/>
      <c r="H1" s="376"/>
      <c r="I1" s="376"/>
    </row>
    <row r="2" spans="1:9" x14ac:dyDescent="0.4">
      <c r="A2" s="376" t="s">
        <v>292</v>
      </c>
      <c r="B2" s="376"/>
      <c r="C2" s="376"/>
      <c r="D2" s="376"/>
      <c r="E2" s="376"/>
      <c r="F2" s="376"/>
      <c r="G2" s="376"/>
      <c r="H2" s="376"/>
      <c r="I2" s="376"/>
    </row>
    <row r="3" spans="1:9" x14ac:dyDescent="0.4">
      <c r="A3" s="377">
        <v>44253</v>
      </c>
      <c r="B3" s="377"/>
      <c r="C3" s="377"/>
      <c r="D3" s="377"/>
      <c r="E3" s="377"/>
      <c r="F3" s="377"/>
      <c r="G3" s="377"/>
      <c r="H3" s="377"/>
      <c r="I3" s="377"/>
    </row>
    <row r="4" spans="1:9" x14ac:dyDescent="0.4">
      <c r="A4" s="378" t="s">
        <v>291</v>
      </c>
      <c r="B4" s="378"/>
      <c r="C4" s="378"/>
      <c r="D4" s="378"/>
      <c r="E4" s="378"/>
      <c r="F4" s="378"/>
      <c r="G4" s="378"/>
      <c r="H4" s="378"/>
      <c r="I4" s="378"/>
    </row>
    <row r="5" spans="1:9" ht="30.75" customHeight="1" x14ac:dyDescent="0.4">
      <c r="A5" s="382" t="s">
        <v>290</v>
      </c>
      <c r="B5" s="382"/>
      <c r="C5" s="382"/>
      <c r="D5" s="383"/>
      <c r="E5" s="383"/>
      <c r="F5" s="383"/>
      <c r="G5" s="383"/>
      <c r="H5" s="383"/>
      <c r="I5" s="383"/>
    </row>
    <row r="6" spans="1:9" ht="30.75" customHeight="1" x14ac:dyDescent="0.4">
      <c r="A6" s="388" t="s">
        <v>289</v>
      </c>
      <c r="B6" s="388"/>
      <c r="C6" s="388"/>
      <c r="D6" s="383"/>
      <c r="E6" s="383"/>
      <c r="F6" s="383"/>
      <c r="G6" s="383"/>
      <c r="H6" s="383"/>
      <c r="I6" s="383"/>
    </row>
    <row r="7" spans="1:9" ht="18.75" customHeight="1" x14ac:dyDescent="0.4">
      <c r="A7" s="379" t="s">
        <v>288</v>
      </c>
      <c r="B7" s="380"/>
      <c r="C7" s="381"/>
      <c r="D7" s="384" t="s">
        <v>287</v>
      </c>
      <c r="E7" s="384"/>
      <c r="F7" s="384"/>
      <c r="G7" s="384"/>
      <c r="H7" s="384"/>
      <c r="I7" s="385"/>
    </row>
    <row r="8" spans="1:9" x14ac:dyDescent="0.4">
      <c r="A8" s="389" t="s">
        <v>286</v>
      </c>
      <c r="B8" s="390"/>
      <c r="C8" s="391"/>
      <c r="D8" s="386"/>
      <c r="E8" s="386"/>
      <c r="F8" s="386"/>
      <c r="G8" s="386"/>
      <c r="H8" s="386"/>
      <c r="I8" s="387"/>
    </row>
    <row r="9" spans="1:9" ht="29.25" customHeight="1" x14ac:dyDescent="0.4">
      <c r="A9" s="392" t="s">
        <v>285</v>
      </c>
      <c r="B9" s="392"/>
      <c r="C9" s="392"/>
      <c r="D9" s="383" t="s">
        <v>284</v>
      </c>
      <c r="E9" s="383"/>
      <c r="F9" s="383"/>
      <c r="G9" s="383"/>
      <c r="H9" s="383"/>
      <c r="I9" s="383"/>
    </row>
    <row r="10" spans="1:9" ht="29.25" customHeight="1" x14ac:dyDescent="0.4">
      <c r="A10" s="382" t="s">
        <v>283</v>
      </c>
      <c r="B10" s="382"/>
      <c r="C10" s="382"/>
      <c r="D10" s="383" t="s">
        <v>282</v>
      </c>
      <c r="E10" s="383"/>
      <c r="F10" s="383"/>
      <c r="G10" s="383"/>
      <c r="H10" s="383"/>
      <c r="I10" s="383"/>
    </row>
    <row r="12" spans="1:9" x14ac:dyDescent="0.4">
      <c r="A12" s="35" t="s">
        <v>281</v>
      </c>
    </row>
    <row r="13" spans="1:9" ht="18.75" customHeight="1" x14ac:dyDescent="0.4">
      <c r="A13" s="399" t="s">
        <v>261</v>
      </c>
      <c r="B13" s="399"/>
      <c r="C13" s="399"/>
      <c r="D13" s="399"/>
      <c r="E13" s="399"/>
      <c r="F13" s="399"/>
      <c r="G13" s="399"/>
      <c r="H13" s="393" t="s">
        <v>227</v>
      </c>
      <c r="I13" s="394"/>
    </row>
    <row r="14" spans="1:9" x14ac:dyDescent="0.4">
      <c r="A14" s="399"/>
      <c r="B14" s="399"/>
      <c r="C14" s="399"/>
      <c r="D14" s="399"/>
      <c r="E14" s="399"/>
      <c r="F14" s="399"/>
      <c r="G14" s="399"/>
      <c r="H14" s="395" t="s">
        <v>226</v>
      </c>
      <c r="I14" s="396"/>
    </row>
    <row r="15" spans="1:9" x14ac:dyDescent="0.4">
      <c r="A15" s="399"/>
      <c r="B15" s="399"/>
      <c r="C15" s="399"/>
      <c r="D15" s="399"/>
      <c r="E15" s="399"/>
      <c r="F15" s="399"/>
      <c r="G15" s="399"/>
      <c r="H15" s="395" t="s">
        <v>225</v>
      </c>
      <c r="I15" s="396"/>
    </row>
    <row r="16" spans="1:9" x14ac:dyDescent="0.4">
      <c r="A16" s="399"/>
      <c r="B16" s="399"/>
      <c r="C16" s="399"/>
      <c r="D16" s="399"/>
      <c r="E16" s="399"/>
      <c r="F16" s="399"/>
      <c r="G16" s="399"/>
      <c r="H16" s="397" t="s">
        <v>224</v>
      </c>
      <c r="I16" s="398"/>
    </row>
    <row r="17" spans="1:9" ht="39" customHeight="1" x14ac:dyDescent="0.4">
      <c r="A17" s="34">
        <v>1</v>
      </c>
      <c r="B17" s="404" t="s">
        <v>280</v>
      </c>
      <c r="C17" s="404"/>
      <c r="D17" s="404"/>
      <c r="E17" s="404"/>
      <c r="F17" s="404"/>
      <c r="G17" s="404"/>
      <c r="H17" s="401"/>
      <c r="I17" s="401"/>
    </row>
    <row r="18" spans="1:9" ht="39" customHeight="1" x14ac:dyDescent="0.4">
      <c r="A18" s="33" t="s">
        <v>279</v>
      </c>
      <c r="B18" s="405" t="s">
        <v>278</v>
      </c>
      <c r="C18" s="405"/>
      <c r="D18" s="405"/>
      <c r="E18" s="405"/>
      <c r="F18" s="405"/>
      <c r="G18" s="405"/>
      <c r="H18" s="402"/>
      <c r="I18" s="402"/>
    </row>
    <row r="19" spans="1:9" ht="39" customHeight="1" x14ac:dyDescent="0.4">
      <c r="A19" s="32" t="s">
        <v>277</v>
      </c>
      <c r="B19" s="400" t="s">
        <v>276</v>
      </c>
      <c r="C19" s="400"/>
      <c r="D19" s="400"/>
      <c r="E19" s="400"/>
      <c r="F19" s="400"/>
      <c r="G19" s="400"/>
      <c r="H19" s="403"/>
      <c r="I19" s="403"/>
    </row>
    <row r="20" spans="1:9" ht="39" customHeight="1" x14ac:dyDescent="0.4">
      <c r="A20" s="32" t="s">
        <v>275</v>
      </c>
      <c r="B20" s="400" t="s">
        <v>274</v>
      </c>
      <c r="C20" s="400"/>
      <c r="D20" s="400"/>
      <c r="E20" s="400"/>
      <c r="F20" s="400"/>
      <c r="G20" s="400"/>
      <c r="H20" s="403"/>
      <c r="I20" s="403"/>
    </row>
    <row r="21" spans="1:9" ht="39" customHeight="1" x14ac:dyDescent="0.4">
      <c r="A21" s="32" t="s">
        <v>273</v>
      </c>
      <c r="B21" s="400" t="s">
        <v>272</v>
      </c>
      <c r="C21" s="400"/>
      <c r="D21" s="400"/>
      <c r="E21" s="400"/>
      <c r="F21" s="400"/>
      <c r="G21" s="400"/>
      <c r="H21" s="403"/>
      <c r="I21" s="403"/>
    </row>
    <row r="22" spans="1:9" ht="39" customHeight="1" x14ac:dyDescent="0.4">
      <c r="A22" s="32" t="s">
        <v>271</v>
      </c>
      <c r="B22" s="400" t="s">
        <v>270</v>
      </c>
      <c r="C22" s="400"/>
      <c r="D22" s="400"/>
      <c r="E22" s="400"/>
      <c r="F22" s="400"/>
      <c r="G22" s="400"/>
      <c r="H22" s="403"/>
      <c r="I22" s="403"/>
    </row>
    <row r="23" spans="1:9" ht="39" customHeight="1" x14ac:dyDescent="0.4">
      <c r="A23" s="32" t="s">
        <v>269</v>
      </c>
      <c r="B23" s="400" t="s">
        <v>268</v>
      </c>
      <c r="C23" s="400"/>
      <c r="D23" s="400"/>
      <c r="E23" s="400"/>
      <c r="F23" s="400"/>
      <c r="G23" s="400"/>
      <c r="H23" s="403"/>
      <c r="I23" s="403"/>
    </row>
    <row r="24" spans="1:9" ht="39" customHeight="1" x14ac:dyDescent="0.4">
      <c r="A24" s="32" t="s">
        <v>267</v>
      </c>
      <c r="B24" s="400" t="s">
        <v>266</v>
      </c>
      <c r="C24" s="400"/>
      <c r="D24" s="400"/>
      <c r="E24" s="400"/>
      <c r="F24" s="400"/>
      <c r="G24" s="400"/>
      <c r="H24" s="403"/>
      <c r="I24" s="403"/>
    </row>
    <row r="25" spans="1:9" ht="39" customHeight="1" x14ac:dyDescent="0.4">
      <c r="A25" s="33" t="s">
        <v>265</v>
      </c>
      <c r="B25" s="405" t="s">
        <v>264</v>
      </c>
      <c r="C25" s="405"/>
      <c r="D25" s="405"/>
      <c r="E25" s="405"/>
      <c r="F25" s="405"/>
      <c r="G25" s="405"/>
      <c r="H25" s="402"/>
      <c r="I25" s="402"/>
    </row>
    <row r="26" spans="1:9" ht="39" customHeight="1" x14ac:dyDescent="0.4">
      <c r="A26" s="32" t="s">
        <v>263</v>
      </c>
      <c r="B26" s="400" t="s">
        <v>262</v>
      </c>
      <c r="C26" s="400"/>
      <c r="D26" s="400"/>
      <c r="E26" s="400"/>
      <c r="F26" s="400"/>
      <c r="G26" s="400"/>
      <c r="H26" s="403"/>
      <c r="I26" s="403"/>
    </row>
    <row r="27" spans="1:9" x14ac:dyDescent="0.4">
      <c r="A27" s="399" t="s">
        <v>261</v>
      </c>
      <c r="B27" s="399"/>
      <c r="C27" s="399"/>
      <c r="D27" s="399"/>
      <c r="E27" s="399"/>
      <c r="F27" s="399"/>
      <c r="G27" s="399"/>
      <c r="H27" s="393" t="s">
        <v>227</v>
      </c>
      <c r="I27" s="394"/>
    </row>
    <row r="28" spans="1:9" x14ac:dyDescent="0.4">
      <c r="A28" s="399"/>
      <c r="B28" s="399"/>
      <c r="C28" s="399"/>
      <c r="D28" s="399"/>
      <c r="E28" s="399"/>
      <c r="F28" s="399"/>
      <c r="G28" s="399"/>
      <c r="H28" s="395" t="s">
        <v>226</v>
      </c>
      <c r="I28" s="396"/>
    </row>
    <row r="29" spans="1:9" x14ac:dyDescent="0.4">
      <c r="A29" s="399"/>
      <c r="B29" s="399"/>
      <c r="C29" s="399"/>
      <c r="D29" s="399"/>
      <c r="E29" s="399"/>
      <c r="F29" s="399"/>
      <c r="G29" s="399"/>
      <c r="H29" s="395" t="s">
        <v>225</v>
      </c>
      <c r="I29" s="396"/>
    </row>
    <row r="30" spans="1:9" x14ac:dyDescent="0.4">
      <c r="A30" s="399"/>
      <c r="B30" s="399"/>
      <c r="C30" s="399"/>
      <c r="D30" s="399"/>
      <c r="E30" s="399"/>
      <c r="F30" s="399"/>
      <c r="G30" s="399"/>
      <c r="H30" s="397" t="s">
        <v>224</v>
      </c>
      <c r="I30" s="398"/>
    </row>
    <row r="31" spans="1:9" ht="39.75" customHeight="1" x14ac:dyDescent="0.4">
      <c r="A31" s="32" t="s">
        <v>260</v>
      </c>
      <c r="B31" s="400" t="s">
        <v>259</v>
      </c>
      <c r="C31" s="400"/>
      <c r="D31" s="400"/>
      <c r="E31" s="400"/>
      <c r="F31" s="400"/>
      <c r="G31" s="400"/>
      <c r="H31" s="403"/>
      <c r="I31" s="403"/>
    </row>
    <row r="32" spans="1:9" ht="39.75" customHeight="1" x14ac:dyDescent="0.4">
      <c r="A32" s="32" t="s">
        <v>258</v>
      </c>
      <c r="B32" s="400" t="s">
        <v>257</v>
      </c>
      <c r="C32" s="400"/>
      <c r="D32" s="400"/>
      <c r="E32" s="400"/>
      <c r="F32" s="400"/>
      <c r="G32" s="400"/>
      <c r="H32" s="403"/>
      <c r="I32" s="403"/>
    </row>
    <row r="33" spans="1:9" ht="39.75" customHeight="1" x14ac:dyDescent="0.4">
      <c r="A33" s="32" t="s">
        <v>256</v>
      </c>
      <c r="B33" s="400" t="s">
        <v>255</v>
      </c>
      <c r="C33" s="400"/>
      <c r="D33" s="400"/>
      <c r="E33" s="400"/>
      <c r="F33" s="400"/>
      <c r="G33" s="400"/>
      <c r="H33" s="403"/>
      <c r="I33" s="403"/>
    </row>
    <row r="34" spans="1:9" ht="39.75" customHeight="1" x14ac:dyDescent="0.4">
      <c r="A34" s="32" t="s">
        <v>254</v>
      </c>
      <c r="B34" s="400" t="s">
        <v>253</v>
      </c>
      <c r="C34" s="400"/>
      <c r="D34" s="400"/>
      <c r="E34" s="400"/>
      <c r="F34" s="400"/>
      <c r="G34" s="400"/>
      <c r="H34" s="403"/>
      <c r="I34" s="403"/>
    </row>
    <row r="35" spans="1:9" ht="39.75" customHeight="1" x14ac:dyDescent="0.4">
      <c r="A35" s="32" t="s">
        <v>252</v>
      </c>
      <c r="B35" s="400" t="s">
        <v>251</v>
      </c>
      <c r="C35" s="400"/>
      <c r="D35" s="400"/>
      <c r="E35" s="400"/>
      <c r="F35" s="400"/>
      <c r="G35" s="400"/>
      <c r="H35" s="403"/>
      <c r="I35" s="403"/>
    </row>
    <row r="36" spans="1:9" ht="39.75" customHeight="1" x14ac:dyDescent="0.4">
      <c r="A36" s="31" t="s">
        <v>250</v>
      </c>
      <c r="B36" s="405" t="s">
        <v>249</v>
      </c>
      <c r="C36" s="405"/>
      <c r="D36" s="405"/>
      <c r="E36" s="405"/>
      <c r="F36" s="405"/>
      <c r="G36" s="405"/>
      <c r="H36" s="402"/>
      <c r="I36" s="402"/>
    </row>
    <row r="37" spans="1:9" ht="39.75" customHeight="1" x14ac:dyDescent="0.4">
      <c r="A37" s="32" t="s">
        <v>248</v>
      </c>
      <c r="B37" s="400" t="s">
        <v>247</v>
      </c>
      <c r="C37" s="400"/>
      <c r="D37" s="400"/>
      <c r="E37" s="400"/>
      <c r="F37" s="400"/>
      <c r="G37" s="400"/>
      <c r="H37" s="403"/>
      <c r="I37" s="403"/>
    </row>
    <row r="38" spans="1:9" ht="39.75" customHeight="1" x14ac:dyDescent="0.4">
      <c r="A38" s="32" t="s">
        <v>246</v>
      </c>
      <c r="B38" s="400" t="s">
        <v>245</v>
      </c>
      <c r="C38" s="400"/>
      <c r="D38" s="400"/>
      <c r="E38" s="400"/>
      <c r="F38" s="400"/>
      <c r="G38" s="400"/>
      <c r="H38" s="403"/>
      <c r="I38" s="403"/>
    </row>
    <row r="39" spans="1:9" ht="39.75" customHeight="1" x14ac:dyDescent="0.4">
      <c r="A39" s="32" t="s">
        <v>244</v>
      </c>
      <c r="B39" s="400" t="s">
        <v>243</v>
      </c>
      <c r="C39" s="400"/>
      <c r="D39" s="400"/>
      <c r="E39" s="400"/>
      <c r="F39" s="400"/>
      <c r="G39" s="400"/>
      <c r="H39" s="403"/>
      <c r="I39" s="403"/>
    </row>
    <row r="40" spans="1:9" ht="39.75" customHeight="1" x14ac:dyDescent="0.4">
      <c r="A40" s="31" t="s">
        <v>242</v>
      </c>
      <c r="B40" s="405" t="s">
        <v>241</v>
      </c>
      <c r="C40" s="405"/>
      <c r="D40" s="405"/>
      <c r="E40" s="405"/>
      <c r="F40" s="405"/>
      <c r="G40" s="405"/>
      <c r="H40" s="402"/>
      <c r="I40" s="402"/>
    </row>
    <row r="41" spans="1:9" ht="39.75" customHeight="1" x14ac:dyDescent="0.4">
      <c r="A41" s="32" t="s">
        <v>240</v>
      </c>
      <c r="B41" s="400" t="s">
        <v>239</v>
      </c>
      <c r="C41" s="400"/>
      <c r="D41" s="400"/>
      <c r="E41" s="400"/>
      <c r="F41" s="400"/>
      <c r="G41" s="400"/>
      <c r="H41" s="403"/>
      <c r="I41" s="403"/>
    </row>
    <row r="42" spans="1:9" ht="39.75" customHeight="1" x14ac:dyDescent="0.4">
      <c r="A42" s="32" t="s">
        <v>238</v>
      </c>
      <c r="B42" s="400" t="s">
        <v>237</v>
      </c>
      <c r="C42" s="400"/>
      <c r="D42" s="400"/>
      <c r="E42" s="400"/>
      <c r="F42" s="400"/>
      <c r="G42" s="400"/>
      <c r="H42" s="403"/>
      <c r="I42" s="403"/>
    </row>
    <row r="43" spans="1:9" ht="39.75" customHeight="1" x14ac:dyDescent="0.4">
      <c r="A43" s="32" t="s">
        <v>236</v>
      </c>
      <c r="B43" s="400" t="s">
        <v>235</v>
      </c>
      <c r="C43" s="400"/>
      <c r="D43" s="400"/>
      <c r="E43" s="400"/>
      <c r="F43" s="400"/>
      <c r="G43" s="400"/>
      <c r="H43" s="403"/>
      <c r="I43" s="403"/>
    </row>
    <row r="44" spans="1:9" ht="39.75" customHeight="1" x14ac:dyDescent="0.4">
      <c r="A44" s="32" t="s">
        <v>234</v>
      </c>
      <c r="B44" s="400" t="s">
        <v>233</v>
      </c>
      <c r="C44" s="400"/>
      <c r="D44" s="400"/>
      <c r="E44" s="400"/>
      <c r="F44" s="400"/>
      <c r="G44" s="400"/>
      <c r="H44" s="403"/>
      <c r="I44" s="403"/>
    </row>
    <row r="45" spans="1:9" ht="39.75" customHeight="1" x14ac:dyDescent="0.4">
      <c r="A45" s="32" t="s">
        <v>232</v>
      </c>
      <c r="B45" s="400" t="s">
        <v>231</v>
      </c>
      <c r="C45" s="400"/>
      <c r="D45" s="400"/>
      <c r="E45" s="400"/>
      <c r="F45" s="400"/>
      <c r="G45" s="400"/>
      <c r="H45" s="403"/>
      <c r="I45" s="403"/>
    </row>
    <row r="46" spans="1:9" ht="39.75" customHeight="1" x14ac:dyDescent="0.4">
      <c r="A46" s="31" t="s">
        <v>230</v>
      </c>
      <c r="B46" s="405" t="s">
        <v>229</v>
      </c>
      <c r="C46" s="405"/>
      <c r="D46" s="405"/>
      <c r="E46" s="405"/>
      <c r="F46" s="405"/>
      <c r="G46" s="405"/>
      <c r="H46" s="402"/>
      <c r="I46" s="402"/>
    </row>
    <row r="47" spans="1:9" x14ac:dyDescent="0.4">
      <c r="A47" s="399" t="s">
        <v>228</v>
      </c>
      <c r="B47" s="399"/>
      <c r="C47" s="399"/>
      <c r="D47" s="399"/>
      <c r="E47" s="399"/>
      <c r="F47" s="399"/>
      <c r="G47" s="399"/>
      <c r="H47" s="393" t="s">
        <v>227</v>
      </c>
      <c r="I47" s="394"/>
    </row>
    <row r="48" spans="1:9" x14ac:dyDescent="0.4">
      <c r="A48" s="399"/>
      <c r="B48" s="399"/>
      <c r="C48" s="399"/>
      <c r="D48" s="399"/>
      <c r="E48" s="399"/>
      <c r="F48" s="399"/>
      <c r="G48" s="399"/>
      <c r="H48" s="395" t="s">
        <v>226</v>
      </c>
      <c r="I48" s="396"/>
    </row>
    <row r="49" spans="1:9" x14ac:dyDescent="0.4">
      <c r="A49" s="399"/>
      <c r="B49" s="399"/>
      <c r="C49" s="399"/>
      <c r="D49" s="399"/>
      <c r="E49" s="399"/>
      <c r="F49" s="399"/>
      <c r="G49" s="399"/>
      <c r="H49" s="395" t="s">
        <v>225</v>
      </c>
      <c r="I49" s="396"/>
    </row>
    <row r="50" spans="1:9" x14ac:dyDescent="0.4">
      <c r="A50" s="399"/>
      <c r="B50" s="399"/>
      <c r="C50" s="399"/>
      <c r="D50" s="399"/>
      <c r="E50" s="399"/>
      <c r="F50" s="399"/>
      <c r="G50" s="399"/>
      <c r="H50" s="397" t="s">
        <v>224</v>
      </c>
      <c r="I50" s="398"/>
    </row>
    <row r="51" spans="1:9" ht="48" customHeight="1" x14ac:dyDescent="0.4">
      <c r="A51" s="28" t="s">
        <v>223</v>
      </c>
      <c r="B51" s="406" t="s">
        <v>222</v>
      </c>
      <c r="C51" s="406"/>
      <c r="D51" s="406"/>
      <c r="E51" s="406"/>
      <c r="F51" s="406"/>
      <c r="G51" s="407"/>
      <c r="H51" s="403"/>
      <c r="I51" s="403"/>
    </row>
    <row r="52" spans="1:9" ht="39.75" customHeight="1" x14ac:dyDescent="0.4">
      <c r="A52" s="28" t="s">
        <v>221</v>
      </c>
      <c r="B52" s="406" t="s">
        <v>220</v>
      </c>
      <c r="C52" s="406"/>
      <c r="D52" s="406"/>
      <c r="E52" s="406"/>
      <c r="F52" s="406"/>
      <c r="G52" s="407"/>
      <c r="H52" s="403"/>
      <c r="I52" s="403"/>
    </row>
    <row r="53" spans="1:9" ht="39.75" customHeight="1" x14ac:dyDescent="0.4">
      <c r="A53" s="30">
        <v>2</v>
      </c>
      <c r="B53" s="408" t="s">
        <v>219</v>
      </c>
      <c r="C53" s="408"/>
      <c r="D53" s="408"/>
      <c r="E53" s="408"/>
      <c r="F53" s="408"/>
      <c r="G53" s="409"/>
      <c r="H53" s="401"/>
      <c r="I53" s="401"/>
    </row>
    <row r="54" spans="1:9" ht="39.75" customHeight="1" x14ac:dyDescent="0.4">
      <c r="A54" s="29" t="s">
        <v>218</v>
      </c>
      <c r="B54" s="410" t="s">
        <v>217</v>
      </c>
      <c r="C54" s="410"/>
      <c r="D54" s="410"/>
      <c r="E54" s="410"/>
      <c r="F54" s="410"/>
      <c r="G54" s="411"/>
      <c r="H54" s="402"/>
      <c r="I54" s="402"/>
    </row>
    <row r="55" spans="1:9" ht="39.75" customHeight="1" x14ac:dyDescent="0.4">
      <c r="A55" s="28" t="s">
        <v>216</v>
      </c>
      <c r="B55" s="406" t="s">
        <v>215</v>
      </c>
      <c r="C55" s="406"/>
      <c r="D55" s="406"/>
      <c r="E55" s="406"/>
      <c r="F55" s="406"/>
      <c r="G55" s="407"/>
      <c r="H55" s="403"/>
      <c r="I55" s="403"/>
    </row>
    <row r="56" spans="1:9" ht="39.75" customHeight="1" x14ac:dyDescent="0.4">
      <c r="A56" s="29" t="s">
        <v>214</v>
      </c>
      <c r="B56" s="410" t="s">
        <v>213</v>
      </c>
      <c r="C56" s="410"/>
      <c r="D56" s="410"/>
      <c r="E56" s="410"/>
      <c r="F56" s="410"/>
      <c r="G56" s="411"/>
      <c r="H56" s="402"/>
      <c r="I56" s="402"/>
    </row>
    <row r="57" spans="1:9" ht="39.75" customHeight="1" x14ac:dyDescent="0.4">
      <c r="A57" s="28" t="s">
        <v>212</v>
      </c>
      <c r="B57" s="406" t="s">
        <v>211</v>
      </c>
      <c r="C57" s="406"/>
      <c r="D57" s="406"/>
      <c r="E57" s="406"/>
      <c r="F57" s="406"/>
      <c r="G57" s="407"/>
      <c r="H57" s="403"/>
      <c r="I57" s="403"/>
    </row>
    <row r="58" spans="1:9" ht="39.75" customHeight="1" x14ac:dyDescent="0.4">
      <c r="A58" s="29" t="s">
        <v>210</v>
      </c>
      <c r="B58" s="410" t="s">
        <v>209</v>
      </c>
      <c r="C58" s="410"/>
      <c r="D58" s="410"/>
      <c r="E58" s="410"/>
      <c r="F58" s="410"/>
      <c r="G58" s="411"/>
      <c r="H58" s="402"/>
      <c r="I58" s="402"/>
    </row>
    <row r="59" spans="1:9" ht="39.75" customHeight="1" x14ac:dyDescent="0.4">
      <c r="A59" s="28" t="s">
        <v>208</v>
      </c>
      <c r="B59" s="406" t="s">
        <v>207</v>
      </c>
      <c r="C59" s="406"/>
      <c r="D59" s="406"/>
      <c r="E59" s="406"/>
      <c r="F59" s="406"/>
      <c r="G59" s="407"/>
      <c r="H59" s="403"/>
      <c r="I59" s="403"/>
    </row>
  </sheetData>
  <mergeCells count="100">
    <mergeCell ref="B58:G58"/>
    <mergeCell ref="H58:I58"/>
    <mergeCell ref="B59:G59"/>
    <mergeCell ref="H59:I59"/>
    <mergeCell ref="B55:G55"/>
    <mergeCell ref="H55:I55"/>
    <mergeCell ref="B56:G56"/>
    <mergeCell ref="H56:I56"/>
    <mergeCell ref="B57:G57"/>
    <mergeCell ref="H57:I57"/>
    <mergeCell ref="B53:G53"/>
    <mergeCell ref="H53:I53"/>
    <mergeCell ref="B54:G54"/>
    <mergeCell ref="H54:I54"/>
    <mergeCell ref="B52:G52"/>
    <mergeCell ref="H52:I52"/>
    <mergeCell ref="H44:I44"/>
    <mergeCell ref="H45:I45"/>
    <mergeCell ref="B43:G43"/>
    <mergeCell ref="H43:I43"/>
    <mergeCell ref="B51:G51"/>
    <mergeCell ref="H51:I51"/>
    <mergeCell ref="B44:G44"/>
    <mergeCell ref="B45:G45"/>
    <mergeCell ref="B46:G46"/>
    <mergeCell ref="H46:I46"/>
    <mergeCell ref="A47:G50"/>
    <mergeCell ref="H47:I47"/>
    <mergeCell ref="H48:I48"/>
    <mergeCell ref="H49:I49"/>
    <mergeCell ref="H50:I50"/>
    <mergeCell ref="B38:G38"/>
    <mergeCell ref="H38:I38"/>
    <mergeCell ref="B42:G42"/>
    <mergeCell ref="H42:I42"/>
    <mergeCell ref="B39:G39"/>
    <mergeCell ref="H39:I39"/>
    <mergeCell ref="B40:G40"/>
    <mergeCell ref="H40:I40"/>
    <mergeCell ref="B41:G41"/>
    <mergeCell ref="H41:I41"/>
    <mergeCell ref="B35:G35"/>
    <mergeCell ref="H35:I35"/>
    <mergeCell ref="B36:G36"/>
    <mergeCell ref="H36:I36"/>
    <mergeCell ref="B37:G37"/>
    <mergeCell ref="H37:I37"/>
    <mergeCell ref="H31:I31"/>
    <mergeCell ref="B33:G33"/>
    <mergeCell ref="H33:I33"/>
    <mergeCell ref="B34:G34"/>
    <mergeCell ref="H34:I34"/>
    <mergeCell ref="B32:G32"/>
    <mergeCell ref="H32:I32"/>
    <mergeCell ref="B31:G31"/>
    <mergeCell ref="H23:I23"/>
    <mergeCell ref="H24:I24"/>
    <mergeCell ref="H25:I25"/>
    <mergeCell ref="H26:I26"/>
    <mergeCell ref="A27:G30"/>
    <mergeCell ref="H27:I27"/>
    <mergeCell ref="H28:I28"/>
    <mergeCell ref="H29:I29"/>
    <mergeCell ref="H30:I30"/>
    <mergeCell ref="B23:G23"/>
    <mergeCell ref="B24:G24"/>
    <mergeCell ref="B25:G25"/>
    <mergeCell ref="B26:G26"/>
    <mergeCell ref="B21:G21"/>
    <mergeCell ref="B22:G22"/>
    <mergeCell ref="H17:I17"/>
    <mergeCell ref="H18:I18"/>
    <mergeCell ref="H19:I19"/>
    <mergeCell ref="H20:I20"/>
    <mergeCell ref="H21:I21"/>
    <mergeCell ref="H22:I22"/>
    <mergeCell ref="B17:G17"/>
    <mergeCell ref="B18:G18"/>
    <mergeCell ref="B19:G19"/>
    <mergeCell ref="B20:G20"/>
    <mergeCell ref="H13:I13"/>
    <mergeCell ref="H14:I14"/>
    <mergeCell ref="H15:I15"/>
    <mergeCell ref="H16:I16"/>
    <mergeCell ref="A13:G16"/>
    <mergeCell ref="A10:C10"/>
    <mergeCell ref="D5:I5"/>
    <mergeCell ref="D6:I6"/>
    <mergeCell ref="D9:I9"/>
    <mergeCell ref="D10:I10"/>
    <mergeCell ref="D7:I8"/>
    <mergeCell ref="A5:C5"/>
    <mergeCell ref="A6:C6"/>
    <mergeCell ref="A8:C8"/>
    <mergeCell ref="A9:C9"/>
    <mergeCell ref="A1:I1"/>
    <mergeCell ref="A2:I2"/>
    <mergeCell ref="A3:I3"/>
    <mergeCell ref="A4:I4"/>
    <mergeCell ref="A7:C7"/>
  </mergeCells>
  <phoneticPr fontId="3"/>
  <printOptions horizontalCentered="1"/>
  <pageMargins left="0.70866141732283472" right="0.70866141732283472" top="0.74803149606299213" bottom="0.74803149606299213" header="0.31496062992125984" footer="0.31496062992125984"/>
  <pageSetup paperSize="9" scale="98" orientation="portrait" r:id="rId1"/>
  <rowBreaks count="2" manualBreakCount="2">
    <brk id="26" max="16383" man="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0. 申請必要書類</vt:lpstr>
      <vt:lpstr>１.申請者概要</vt:lpstr>
      <vt:lpstr>2,採択申請書（R8）</vt:lpstr>
      <vt:lpstr>3,活動計画書（R8）</vt:lpstr>
      <vt:lpstr>4.資機材等購入表</vt:lpstr>
      <vt:lpstr>5.参加同意書</vt:lpstr>
      <vt:lpstr>６.規約</vt:lpstr>
      <vt:lpstr>７．協定書</vt:lpstr>
      <vt:lpstr>8．農水等チェックシート</vt:lpstr>
      <vt:lpstr>「みどりチェック」（活動組織用）</vt:lpstr>
      <vt:lpstr>'2,採択申請書（R8）'!_Hlk92833663</vt:lpstr>
      <vt:lpstr>'「みどりチェック」（活動組織用）'!Print_Area</vt:lpstr>
      <vt:lpstr>'2,採択申請書（R8）'!Print_Area</vt:lpstr>
      <vt:lpstr>'3,活動計画書（R8）'!Print_Area</vt:lpstr>
      <vt:lpstr>'4.資機材等購入表'!Print_Area</vt:lpstr>
      <vt:lpstr>'5.参加同意書'!Print_Area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Nagasaki-forest</dc:creator>
  <cp:lastModifiedBy>satou yuuki</cp:lastModifiedBy>
  <cp:lastPrinted>2026-04-09T06:41:44Z</cp:lastPrinted>
  <dcterms:created xsi:type="dcterms:W3CDTF">2021-04-05T07:53:57Z</dcterms:created>
  <dcterms:modified xsi:type="dcterms:W3CDTF">2026-04-09T06:48:49Z</dcterms:modified>
</cp:coreProperties>
</file>